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domporn\Desktop\ammi\แบบทดสอบวิชาภาษาไทย\ป. 1\ชุด 2\"/>
    </mc:Choice>
  </mc:AlternateContent>
  <xr:revisionPtr revIDLastSave="0" documentId="13_ncr:1_{178FDA54-E634-444B-8FA6-5BF575D3E223}" xr6:coauthVersionLast="37" xr6:coauthVersionMax="47" xr10:uidLastSave="{00000000-0000-0000-0000-000000000000}"/>
  <bookViews>
    <workbookView xWindow="0" yWindow="0" windowWidth="19200" windowHeight="6820" activeTab="1" xr2:uid="{964FBBC5-4EA9-4E7A-9221-997605FF5BAD}"/>
  </bookViews>
  <sheets>
    <sheet name="คะแนนรายข้อ " sheetId="10" r:id="rId1"/>
    <sheet name="คะแนนรวม" sheetId="11" r:id="rId2"/>
    <sheet name="Test ES" sheetId="4" r:id="rId3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9" i="11" l="1"/>
  <c r="C49" i="11"/>
  <c r="B50" i="11"/>
  <c r="C50" i="11"/>
  <c r="B51" i="11"/>
  <c r="C51" i="11"/>
  <c r="B52" i="11"/>
  <c r="C52" i="11"/>
  <c r="B53" i="11"/>
  <c r="C53" i="11"/>
  <c r="B54" i="11"/>
  <c r="C54" i="11"/>
  <c r="B55" i="11"/>
  <c r="C55" i="11"/>
  <c r="B56" i="11"/>
  <c r="C56" i="11"/>
  <c r="B57" i="11"/>
  <c r="C57" i="11"/>
  <c r="B58" i="11"/>
  <c r="C58" i="11"/>
  <c r="B59" i="11"/>
  <c r="C59" i="11"/>
  <c r="B60" i="11"/>
  <c r="C60" i="11"/>
  <c r="B61" i="11"/>
  <c r="C61" i="11"/>
  <c r="B62" i="11"/>
  <c r="C62" i="11"/>
  <c r="B63" i="11"/>
  <c r="C63" i="11"/>
  <c r="B64" i="11"/>
  <c r="C64" i="11"/>
  <c r="B65" i="11"/>
  <c r="C65" i="11"/>
  <c r="B66" i="11"/>
  <c r="C66" i="11"/>
  <c r="B67" i="11"/>
  <c r="C67" i="11"/>
  <c r="B68" i="11"/>
  <c r="C68" i="11"/>
  <c r="B69" i="11"/>
  <c r="C69" i="11"/>
  <c r="B70" i="11"/>
  <c r="C70" i="11"/>
  <c r="B71" i="11"/>
  <c r="C71" i="11"/>
  <c r="B72" i="11"/>
  <c r="C72" i="11"/>
  <c r="B73" i="11"/>
  <c r="C73" i="11"/>
  <c r="B74" i="11"/>
  <c r="C74" i="11"/>
  <c r="B75" i="11"/>
  <c r="C75" i="11"/>
  <c r="B76" i="11"/>
  <c r="C76" i="11"/>
  <c r="B77" i="11"/>
  <c r="C77" i="11"/>
  <c r="R36" i="11" l="1"/>
  <c r="R38" i="11"/>
  <c r="S38" i="11"/>
  <c r="R39" i="11"/>
  <c r="S39" i="11"/>
  <c r="R78" i="11"/>
  <c r="S78" i="11"/>
  <c r="R79" i="11"/>
  <c r="S79" i="11"/>
  <c r="D78" i="11"/>
  <c r="E78" i="11"/>
  <c r="F78" i="11"/>
  <c r="D38" i="11"/>
  <c r="E38" i="11"/>
  <c r="G38" i="11"/>
  <c r="D8" i="11"/>
  <c r="E14" i="11"/>
  <c r="E9" i="4"/>
  <c r="E10" i="4"/>
  <c r="D24" i="4"/>
  <c r="E23" i="4"/>
  <c r="F24" i="4"/>
  <c r="E24" i="4"/>
  <c r="F23" i="4"/>
  <c r="D23" i="4"/>
  <c r="B89" i="11" l="1"/>
  <c r="C89" i="11"/>
  <c r="D89" i="11"/>
  <c r="E89" i="11"/>
  <c r="T89" i="11" s="1"/>
  <c r="F89" i="11"/>
  <c r="G89" i="11"/>
  <c r="H89" i="11"/>
  <c r="I89" i="11"/>
  <c r="J89" i="11"/>
  <c r="K89" i="11"/>
  <c r="L89" i="11"/>
  <c r="M89" i="11"/>
  <c r="N89" i="11"/>
  <c r="O89" i="11"/>
  <c r="P89" i="11"/>
  <c r="Q89" i="11"/>
  <c r="R89" i="11"/>
  <c r="S89" i="11"/>
  <c r="B90" i="11"/>
  <c r="C90" i="11"/>
  <c r="D90" i="11"/>
  <c r="T90" i="11" s="1"/>
  <c r="E90" i="11"/>
  <c r="F90" i="11"/>
  <c r="G90" i="11"/>
  <c r="H90" i="11"/>
  <c r="I90" i="11"/>
  <c r="J90" i="11"/>
  <c r="K90" i="11"/>
  <c r="L90" i="11"/>
  <c r="M90" i="11"/>
  <c r="N90" i="11"/>
  <c r="O90" i="11"/>
  <c r="P90" i="11"/>
  <c r="Q90" i="11"/>
  <c r="R90" i="11"/>
  <c r="S90" i="11"/>
  <c r="B91" i="11"/>
  <c r="C91" i="11"/>
  <c r="D91" i="11"/>
  <c r="E91" i="11"/>
  <c r="F91" i="11"/>
  <c r="T91" i="11" s="1"/>
  <c r="G91" i="11"/>
  <c r="H91" i="11"/>
  <c r="I91" i="11"/>
  <c r="J91" i="11"/>
  <c r="K91" i="11"/>
  <c r="L91" i="11"/>
  <c r="M91" i="11"/>
  <c r="N91" i="11"/>
  <c r="O91" i="11"/>
  <c r="P91" i="11"/>
  <c r="Q91" i="11"/>
  <c r="R91" i="11"/>
  <c r="S91" i="11"/>
  <c r="B92" i="11"/>
  <c r="C92" i="11"/>
  <c r="D92" i="11"/>
  <c r="E92" i="11"/>
  <c r="T92" i="11" s="1"/>
  <c r="F92" i="11"/>
  <c r="G92" i="11"/>
  <c r="H92" i="11"/>
  <c r="I92" i="11"/>
  <c r="J92" i="11"/>
  <c r="K92" i="11"/>
  <c r="L92" i="11"/>
  <c r="M92" i="11"/>
  <c r="N92" i="11"/>
  <c r="O92" i="11"/>
  <c r="P92" i="11"/>
  <c r="Q92" i="11"/>
  <c r="R92" i="11"/>
  <c r="S92" i="11"/>
  <c r="B93" i="11"/>
  <c r="C93" i="11"/>
  <c r="D93" i="11"/>
  <c r="E93" i="11"/>
  <c r="T93" i="11" s="1"/>
  <c r="F93" i="11"/>
  <c r="G93" i="11"/>
  <c r="H93" i="11"/>
  <c r="I93" i="11"/>
  <c r="J93" i="11"/>
  <c r="K93" i="11"/>
  <c r="L93" i="11"/>
  <c r="M93" i="11"/>
  <c r="N93" i="11"/>
  <c r="O93" i="11"/>
  <c r="P93" i="11"/>
  <c r="Q93" i="11"/>
  <c r="R93" i="11"/>
  <c r="S93" i="11"/>
  <c r="B94" i="11"/>
  <c r="C94" i="11"/>
  <c r="D94" i="11"/>
  <c r="E94" i="11"/>
  <c r="T94" i="11" s="1"/>
  <c r="F94" i="11"/>
  <c r="G94" i="11"/>
  <c r="H94" i="11"/>
  <c r="I94" i="11"/>
  <c r="J94" i="11"/>
  <c r="K94" i="11"/>
  <c r="L94" i="11"/>
  <c r="M94" i="11"/>
  <c r="N94" i="11"/>
  <c r="O94" i="11"/>
  <c r="P94" i="11"/>
  <c r="Q94" i="11"/>
  <c r="R94" i="11"/>
  <c r="S94" i="11"/>
  <c r="B95" i="11"/>
  <c r="C95" i="11"/>
  <c r="D95" i="11"/>
  <c r="E95" i="11"/>
  <c r="T95" i="11" s="1"/>
  <c r="F95" i="11"/>
  <c r="G95" i="11"/>
  <c r="H95" i="11"/>
  <c r="I95" i="11"/>
  <c r="J95" i="11"/>
  <c r="K95" i="11"/>
  <c r="L95" i="11"/>
  <c r="M95" i="11"/>
  <c r="N95" i="11"/>
  <c r="O95" i="11"/>
  <c r="P95" i="11"/>
  <c r="Q95" i="11"/>
  <c r="R95" i="11"/>
  <c r="S95" i="11"/>
  <c r="B96" i="11"/>
  <c r="C96" i="11"/>
  <c r="D96" i="11"/>
  <c r="E96" i="11"/>
  <c r="F96" i="11"/>
  <c r="G96" i="11"/>
  <c r="H96" i="11"/>
  <c r="I96" i="11"/>
  <c r="J96" i="11"/>
  <c r="K96" i="11"/>
  <c r="L96" i="11"/>
  <c r="M96" i="11"/>
  <c r="N96" i="11"/>
  <c r="O96" i="11"/>
  <c r="P96" i="11"/>
  <c r="Q96" i="11"/>
  <c r="R96" i="11"/>
  <c r="S96" i="11"/>
  <c r="T96" i="11"/>
  <c r="B97" i="11"/>
  <c r="C97" i="11"/>
  <c r="D97" i="11"/>
  <c r="E97" i="11"/>
  <c r="T97" i="11" s="1"/>
  <c r="F97" i="11"/>
  <c r="G97" i="11"/>
  <c r="H97" i="11"/>
  <c r="I97" i="11"/>
  <c r="J97" i="11"/>
  <c r="K97" i="11"/>
  <c r="L97" i="11"/>
  <c r="M97" i="11"/>
  <c r="N97" i="11"/>
  <c r="O97" i="11"/>
  <c r="P97" i="11"/>
  <c r="Q97" i="11"/>
  <c r="R97" i="11"/>
  <c r="S97" i="11"/>
  <c r="B98" i="11"/>
  <c r="C98" i="11"/>
  <c r="D98" i="11"/>
  <c r="E98" i="11"/>
  <c r="T98" i="11" s="1"/>
  <c r="F98" i="11"/>
  <c r="G98" i="11"/>
  <c r="H98" i="11"/>
  <c r="I98" i="11"/>
  <c r="J98" i="11"/>
  <c r="K98" i="11"/>
  <c r="L98" i="11"/>
  <c r="M98" i="11"/>
  <c r="N98" i="11"/>
  <c r="O98" i="11"/>
  <c r="P98" i="11"/>
  <c r="Q98" i="11"/>
  <c r="R98" i="11"/>
  <c r="S98" i="11"/>
  <c r="B99" i="11"/>
  <c r="C99" i="11"/>
  <c r="D99" i="11"/>
  <c r="E99" i="11"/>
  <c r="F99" i="11"/>
  <c r="G99" i="11"/>
  <c r="T99" i="11" s="1"/>
  <c r="H99" i="11"/>
  <c r="I99" i="11"/>
  <c r="J99" i="11"/>
  <c r="K99" i="11"/>
  <c r="L99" i="11"/>
  <c r="M99" i="11"/>
  <c r="N99" i="11"/>
  <c r="O99" i="11"/>
  <c r="P99" i="11"/>
  <c r="Q99" i="11"/>
  <c r="R99" i="11"/>
  <c r="S99" i="11"/>
  <c r="B100" i="11"/>
  <c r="C100" i="11"/>
  <c r="D100" i="11"/>
  <c r="E100" i="11"/>
  <c r="T100" i="11" s="1"/>
  <c r="F100" i="11"/>
  <c r="G100" i="11"/>
  <c r="H100" i="11"/>
  <c r="I100" i="11"/>
  <c r="J100" i="11"/>
  <c r="K100" i="11"/>
  <c r="L100" i="11"/>
  <c r="M100" i="11"/>
  <c r="N100" i="11"/>
  <c r="O100" i="11"/>
  <c r="P100" i="11"/>
  <c r="Q100" i="11"/>
  <c r="R100" i="11"/>
  <c r="S100" i="11"/>
  <c r="B101" i="11"/>
  <c r="C101" i="11"/>
  <c r="D101" i="11"/>
  <c r="E101" i="11"/>
  <c r="T101" i="11" s="1"/>
  <c r="F101" i="11"/>
  <c r="G101" i="11"/>
  <c r="H101" i="11"/>
  <c r="I101" i="11"/>
  <c r="J101" i="11"/>
  <c r="K101" i="11"/>
  <c r="L101" i="11"/>
  <c r="M101" i="11"/>
  <c r="N101" i="11"/>
  <c r="O101" i="11"/>
  <c r="P101" i="11"/>
  <c r="Q101" i="11"/>
  <c r="R101" i="11"/>
  <c r="S101" i="11"/>
  <c r="B102" i="11"/>
  <c r="C102" i="11"/>
  <c r="D102" i="11"/>
  <c r="E102" i="11"/>
  <c r="F102" i="11"/>
  <c r="T102" i="11" s="1"/>
  <c r="G102" i="11"/>
  <c r="H102" i="11"/>
  <c r="I102" i="11"/>
  <c r="J102" i="11"/>
  <c r="K102" i="11"/>
  <c r="L102" i="11"/>
  <c r="M102" i="11"/>
  <c r="N102" i="11"/>
  <c r="O102" i="11"/>
  <c r="P102" i="11"/>
  <c r="Q102" i="11"/>
  <c r="R102" i="11"/>
  <c r="S102" i="11"/>
  <c r="B103" i="11"/>
  <c r="C103" i="11"/>
  <c r="D103" i="11"/>
  <c r="E103" i="11"/>
  <c r="T103" i="11" s="1"/>
  <c r="F103" i="11"/>
  <c r="G103" i="11"/>
  <c r="H103" i="11"/>
  <c r="I103" i="11"/>
  <c r="J103" i="11"/>
  <c r="K103" i="11"/>
  <c r="L103" i="11"/>
  <c r="M103" i="11"/>
  <c r="N103" i="11"/>
  <c r="O103" i="11"/>
  <c r="P103" i="11"/>
  <c r="Q103" i="11"/>
  <c r="R103" i="11"/>
  <c r="S103" i="11"/>
  <c r="B104" i="11"/>
  <c r="C104" i="11"/>
  <c r="D104" i="11"/>
  <c r="E104" i="11"/>
  <c r="F104" i="11"/>
  <c r="G104" i="11"/>
  <c r="H104" i="11"/>
  <c r="I104" i="11"/>
  <c r="J104" i="11"/>
  <c r="K104" i="11"/>
  <c r="L104" i="11"/>
  <c r="M104" i="11"/>
  <c r="N104" i="11"/>
  <c r="O104" i="11"/>
  <c r="P104" i="11"/>
  <c r="Q104" i="11"/>
  <c r="R104" i="11"/>
  <c r="S104" i="11"/>
  <c r="T104" i="11"/>
  <c r="B105" i="11"/>
  <c r="C105" i="11"/>
  <c r="D105" i="11"/>
  <c r="E105" i="11"/>
  <c r="T105" i="11" s="1"/>
  <c r="F105" i="11"/>
  <c r="G105" i="11"/>
  <c r="H105" i="11"/>
  <c r="I105" i="11"/>
  <c r="J105" i="11"/>
  <c r="K105" i="11"/>
  <c r="L105" i="11"/>
  <c r="M105" i="11"/>
  <c r="N105" i="11"/>
  <c r="O105" i="11"/>
  <c r="P105" i="11"/>
  <c r="Q105" i="11"/>
  <c r="R105" i="11"/>
  <c r="S105" i="11"/>
  <c r="B106" i="11"/>
  <c r="C106" i="11"/>
  <c r="D106" i="11"/>
  <c r="E106" i="11"/>
  <c r="T106" i="11" s="1"/>
  <c r="F106" i="11"/>
  <c r="G106" i="11"/>
  <c r="H106" i="11"/>
  <c r="I106" i="11"/>
  <c r="J106" i="11"/>
  <c r="K106" i="11"/>
  <c r="L106" i="11"/>
  <c r="M106" i="11"/>
  <c r="N106" i="11"/>
  <c r="O106" i="11"/>
  <c r="P106" i="11"/>
  <c r="Q106" i="11"/>
  <c r="R106" i="11"/>
  <c r="S106" i="11"/>
  <c r="B107" i="11"/>
  <c r="C107" i="11"/>
  <c r="D107" i="11"/>
  <c r="E107" i="11"/>
  <c r="F107" i="11"/>
  <c r="G107" i="11"/>
  <c r="T107" i="11" s="1"/>
  <c r="H107" i="11"/>
  <c r="I107" i="11"/>
  <c r="J107" i="11"/>
  <c r="K107" i="11"/>
  <c r="L107" i="11"/>
  <c r="M107" i="11"/>
  <c r="N107" i="11"/>
  <c r="O107" i="11"/>
  <c r="P107" i="11"/>
  <c r="Q107" i="11"/>
  <c r="R107" i="11"/>
  <c r="S107" i="11"/>
  <c r="B108" i="11"/>
  <c r="C108" i="11"/>
  <c r="D108" i="11"/>
  <c r="E108" i="11"/>
  <c r="T108" i="11" s="1"/>
  <c r="F108" i="11"/>
  <c r="G108" i="11"/>
  <c r="H108" i="11"/>
  <c r="I108" i="11"/>
  <c r="J108" i="11"/>
  <c r="K108" i="11"/>
  <c r="L108" i="11"/>
  <c r="M108" i="11"/>
  <c r="N108" i="11"/>
  <c r="O108" i="11"/>
  <c r="P108" i="11"/>
  <c r="Q108" i="11"/>
  <c r="R108" i="11"/>
  <c r="S108" i="11"/>
  <c r="B109" i="11"/>
  <c r="C109" i="11"/>
  <c r="D109" i="11"/>
  <c r="E109" i="11"/>
  <c r="T109" i="11" s="1"/>
  <c r="F109" i="11"/>
  <c r="G109" i="11"/>
  <c r="H109" i="11"/>
  <c r="I109" i="11"/>
  <c r="J109" i="11"/>
  <c r="K109" i="11"/>
  <c r="L109" i="11"/>
  <c r="M109" i="11"/>
  <c r="N109" i="11"/>
  <c r="O109" i="11"/>
  <c r="P109" i="11"/>
  <c r="Q109" i="11"/>
  <c r="R109" i="11"/>
  <c r="S109" i="11"/>
  <c r="B110" i="11"/>
  <c r="C110" i="11"/>
  <c r="D110" i="11"/>
  <c r="E110" i="11"/>
  <c r="F110" i="11"/>
  <c r="T110" i="11" s="1"/>
  <c r="G110" i="11"/>
  <c r="H110" i="11"/>
  <c r="I110" i="11"/>
  <c r="J110" i="11"/>
  <c r="K110" i="11"/>
  <c r="L110" i="11"/>
  <c r="M110" i="11"/>
  <c r="N110" i="11"/>
  <c r="O110" i="11"/>
  <c r="P110" i="11"/>
  <c r="Q110" i="11"/>
  <c r="R110" i="11"/>
  <c r="S110" i="11"/>
  <c r="B111" i="11"/>
  <c r="C111" i="11"/>
  <c r="D111" i="11"/>
  <c r="E111" i="11"/>
  <c r="T111" i="11" s="1"/>
  <c r="F111" i="11"/>
  <c r="G111" i="11"/>
  <c r="H111" i="11"/>
  <c r="I111" i="11"/>
  <c r="J111" i="11"/>
  <c r="K111" i="11"/>
  <c r="L111" i="11"/>
  <c r="M111" i="11"/>
  <c r="N111" i="11"/>
  <c r="O111" i="11"/>
  <c r="P111" i="11"/>
  <c r="Q111" i="11"/>
  <c r="R111" i="11"/>
  <c r="S111" i="11"/>
  <c r="B112" i="11"/>
  <c r="C112" i="11"/>
  <c r="D112" i="11"/>
  <c r="E112" i="11"/>
  <c r="F112" i="11"/>
  <c r="G112" i="11"/>
  <c r="H112" i="11"/>
  <c r="I112" i="11"/>
  <c r="J112" i="11"/>
  <c r="K112" i="11"/>
  <c r="L112" i="11"/>
  <c r="M112" i="11"/>
  <c r="N112" i="11"/>
  <c r="O112" i="11"/>
  <c r="P112" i="11"/>
  <c r="Q112" i="11"/>
  <c r="R112" i="11"/>
  <c r="S112" i="11"/>
  <c r="T112" i="11"/>
  <c r="B113" i="11"/>
  <c r="C113" i="11"/>
  <c r="D113" i="11"/>
  <c r="E113" i="11"/>
  <c r="T113" i="11" s="1"/>
  <c r="F113" i="11"/>
  <c r="G113" i="11"/>
  <c r="H113" i="11"/>
  <c r="I113" i="11"/>
  <c r="J113" i="11"/>
  <c r="K113" i="11"/>
  <c r="L113" i="11"/>
  <c r="M113" i="11"/>
  <c r="N113" i="11"/>
  <c r="O113" i="11"/>
  <c r="P113" i="11"/>
  <c r="Q113" i="11"/>
  <c r="R113" i="11"/>
  <c r="S113" i="11"/>
  <c r="B114" i="11"/>
  <c r="C114" i="11"/>
  <c r="D114" i="11"/>
  <c r="E114" i="11"/>
  <c r="T114" i="11" s="1"/>
  <c r="F114" i="11"/>
  <c r="G114" i="11"/>
  <c r="H114" i="11"/>
  <c r="I114" i="11"/>
  <c r="J114" i="11"/>
  <c r="K114" i="11"/>
  <c r="L114" i="11"/>
  <c r="M114" i="11"/>
  <c r="N114" i="11"/>
  <c r="O114" i="11"/>
  <c r="P114" i="11"/>
  <c r="Q114" i="11"/>
  <c r="R114" i="11"/>
  <c r="S114" i="11"/>
  <c r="B115" i="11"/>
  <c r="C115" i="11"/>
  <c r="D115" i="11"/>
  <c r="E115" i="11"/>
  <c r="F115" i="11"/>
  <c r="G115" i="11"/>
  <c r="T115" i="11" s="1"/>
  <c r="H115" i="11"/>
  <c r="I115" i="11"/>
  <c r="J115" i="11"/>
  <c r="K115" i="11"/>
  <c r="L115" i="11"/>
  <c r="M115" i="11"/>
  <c r="N115" i="11"/>
  <c r="O115" i="11"/>
  <c r="P115" i="11"/>
  <c r="Q115" i="11"/>
  <c r="R115" i="11"/>
  <c r="S115" i="11"/>
  <c r="B116" i="11"/>
  <c r="C116" i="11"/>
  <c r="D116" i="11"/>
  <c r="E116" i="11"/>
  <c r="T116" i="11" s="1"/>
  <c r="F116" i="11"/>
  <c r="G116" i="11"/>
  <c r="H116" i="11"/>
  <c r="I116" i="11"/>
  <c r="J116" i="11"/>
  <c r="K116" i="11"/>
  <c r="L116" i="11"/>
  <c r="M116" i="11"/>
  <c r="N116" i="11"/>
  <c r="O116" i="11"/>
  <c r="P116" i="11"/>
  <c r="Q116" i="11"/>
  <c r="R116" i="11"/>
  <c r="S116" i="11"/>
  <c r="B117" i="11"/>
  <c r="C117" i="11"/>
  <c r="D117" i="11"/>
  <c r="E117" i="11"/>
  <c r="T117" i="11" s="1"/>
  <c r="F117" i="11"/>
  <c r="G117" i="11"/>
  <c r="H117" i="11"/>
  <c r="I117" i="11"/>
  <c r="J117" i="11"/>
  <c r="K117" i="11"/>
  <c r="L117" i="11"/>
  <c r="M117" i="11"/>
  <c r="N117" i="11"/>
  <c r="O117" i="11"/>
  <c r="P117" i="11"/>
  <c r="Q117" i="11"/>
  <c r="R117" i="11"/>
  <c r="S117" i="11"/>
  <c r="T88" i="11"/>
  <c r="S88" i="11"/>
  <c r="R88" i="11"/>
  <c r="Q88" i="11"/>
  <c r="P88" i="11"/>
  <c r="O88" i="11"/>
  <c r="N88" i="11"/>
  <c r="M88" i="11"/>
  <c r="L88" i="11"/>
  <c r="K88" i="11"/>
  <c r="J88" i="11"/>
  <c r="I88" i="11"/>
  <c r="H88" i="11"/>
  <c r="G88" i="11"/>
  <c r="F88" i="11"/>
  <c r="E88" i="11"/>
  <c r="D88" i="11"/>
  <c r="C88" i="11"/>
  <c r="B88" i="11"/>
  <c r="D49" i="11"/>
  <c r="E49" i="11"/>
  <c r="F49" i="11"/>
  <c r="T49" i="11" s="1"/>
  <c r="G49" i="11"/>
  <c r="H49" i="11"/>
  <c r="I49" i="11"/>
  <c r="J49" i="11"/>
  <c r="K49" i="11"/>
  <c r="L49" i="11"/>
  <c r="M49" i="11"/>
  <c r="N49" i="11"/>
  <c r="O49" i="11"/>
  <c r="P49" i="11"/>
  <c r="Q49" i="11"/>
  <c r="R49" i="11"/>
  <c r="S49" i="11"/>
  <c r="D50" i="11"/>
  <c r="E50" i="11"/>
  <c r="T50" i="11" s="1"/>
  <c r="F50" i="11"/>
  <c r="G50" i="11"/>
  <c r="H50" i="11"/>
  <c r="I50" i="11"/>
  <c r="J50" i="11"/>
  <c r="K50" i="11"/>
  <c r="L50" i="11"/>
  <c r="M50" i="11"/>
  <c r="N50" i="11"/>
  <c r="O50" i="11"/>
  <c r="P50" i="11"/>
  <c r="Q50" i="11"/>
  <c r="R50" i="11"/>
  <c r="S50" i="11"/>
  <c r="D51" i="11"/>
  <c r="E51" i="11"/>
  <c r="T51" i="11" s="1"/>
  <c r="F51" i="11"/>
  <c r="G51" i="11"/>
  <c r="H51" i="11"/>
  <c r="I51" i="11"/>
  <c r="J51" i="11"/>
  <c r="K51" i="11"/>
  <c r="L51" i="11"/>
  <c r="M51" i="11"/>
  <c r="N51" i="11"/>
  <c r="O51" i="11"/>
  <c r="P51" i="11"/>
  <c r="Q51" i="11"/>
  <c r="R51" i="11"/>
  <c r="S51" i="11"/>
  <c r="D52" i="11"/>
  <c r="E52" i="11"/>
  <c r="T52" i="11" s="1"/>
  <c r="F52" i="11"/>
  <c r="G52" i="11"/>
  <c r="H52" i="11"/>
  <c r="I52" i="11"/>
  <c r="J52" i="11"/>
  <c r="K52" i="11"/>
  <c r="L52" i="11"/>
  <c r="M52" i="11"/>
  <c r="N52" i="11"/>
  <c r="O52" i="11"/>
  <c r="P52" i="11"/>
  <c r="Q52" i="11"/>
  <c r="R52" i="11"/>
  <c r="S52" i="11"/>
  <c r="D53" i="11"/>
  <c r="E53" i="11"/>
  <c r="T53" i="11" s="1"/>
  <c r="F53" i="11"/>
  <c r="G53" i="11"/>
  <c r="H53" i="11"/>
  <c r="I53" i="11"/>
  <c r="J53" i="11"/>
  <c r="K53" i="11"/>
  <c r="L53" i="11"/>
  <c r="M53" i="11"/>
  <c r="N53" i="11"/>
  <c r="O53" i="11"/>
  <c r="P53" i="11"/>
  <c r="Q53" i="11"/>
  <c r="R53" i="11"/>
  <c r="S53" i="11"/>
  <c r="D54" i="11"/>
  <c r="T54" i="11" s="1"/>
  <c r="E54" i="11"/>
  <c r="F54" i="11"/>
  <c r="G54" i="11"/>
  <c r="H54" i="11"/>
  <c r="I54" i="11"/>
  <c r="J54" i="11"/>
  <c r="K54" i="11"/>
  <c r="L54" i="11"/>
  <c r="M54" i="11"/>
  <c r="N54" i="11"/>
  <c r="O54" i="11"/>
  <c r="P54" i="11"/>
  <c r="Q54" i="11"/>
  <c r="R54" i="11"/>
  <c r="S54" i="11"/>
  <c r="D55" i="11"/>
  <c r="T55" i="11" s="1"/>
  <c r="E55" i="11"/>
  <c r="F55" i="11"/>
  <c r="G55" i="11"/>
  <c r="H55" i="11"/>
  <c r="I55" i="11"/>
  <c r="J55" i="11"/>
  <c r="K55" i="11"/>
  <c r="L55" i="11"/>
  <c r="M55" i="11"/>
  <c r="N55" i="11"/>
  <c r="O55" i="11"/>
  <c r="P55" i="11"/>
  <c r="Q55" i="11"/>
  <c r="R55" i="11"/>
  <c r="S55" i="11"/>
  <c r="D56" i="11"/>
  <c r="E56" i="11"/>
  <c r="F56" i="11"/>
  <c r="G56" i="11"/>
  <c r="H56" i="11"/>
  <c r="I56" i="11"/>
  <c r="J56" i="11"/>
  <c r="K56" i="11"/>
  <c r="L56" i="11"/>
  <c r="M56" i="11"/>
  <c r="N56" i="11"/>
  <c r="O56" i="11"/>
  <c r="P56" i="11"/>
  <c r="Q56" i="11"/>
  <c r="R56" i="11"/>
  <c r="S56" i="11"/>
  <c r="T56" i="11"/>
  <c r="D57" i="11"/>
  <c r="E57" i="11"/>
  <c r="F57" i="11"/>
  <c r="G57" i="11"/>
  <c r="T57" i="11" s="1"/>
  <c r="H57" i="11"/>
  <c r="I57" i="11"/>
  <c r="J57" i="11"/>
  <c r="K57" i="11"/>
  <c r="L57" i="11"/>
  <c r="M57" i="11"/>
  <c r="N57" i="11"/>
  <c r="O57" i="11"/>
  <c r="P57" i="11"/>
  <c r="Q57" i="11"/>
  <c r="R57" i="11"/>
  <c r="S57" i="11"/>
  <c r="D58" i="11"/>
  <c r="E58" i="11"/>
  <c r="F58" i="11"/>
  <c r="T58" i="11" s="1"/>
  <c r="G58" i="11"/>
  <c r="H58" i="11"/>
  <c r="I58" i="11"/>
  <c r="J58" i="11"/>
  <c r="K58" i="11"/>
  <c r="L58" i="11"/>
  <c r="M58" i="11"/>
  <c r="N58" i="11"/>
  <c r="O58" i="11"/>
  <c r="P58" i="11"/>
  <c r="Q58" i="11"/>
  <c r="R58" i="11"/>
  <c r="S58" i="11"/>
  <c r="D59" i="11"/>
  <c r="E59" i="11"/>
  <c r="T59" i="11" s="1"/>
  <c r="F59" i="11"/>
  <c r="G59" i="11"/>
  <c r="H59" i="11"/>
  <c r="I59" i="11"/>
  <c r="J59" i="11"/>
  <c r="K59" i="11"/>
  <c r="L59" i="11"/>
  <c r="M59" i="11"/>
  <c r="N59" i="11"/>
  <c r="O59" i="11"/>
  <c r="P59" i="11"/>
  <c r="Q59" i="11"/>
  <c r="R59" i="11"/>
  <c r="S59" i="11"/>
  <c r="D60" i="11"/>
  <c r="E60" i="11"/>
  <c r="T60" i="11" s="1"/>
  <c r="F60" i="11"/>
  <c r="G60" i="11"/>
  <c r="H60" i="11"/>
  <c r="I60" i="11"/>
  <c r="J60" i="11"/>
  <c r="K60" i="11"/>
  <c r="L60" i="11"/>
  <c r="M60" i="11"/>
  <c r="N60" i="11"/>
  <c r="O60" i="11"/>
  <c r="P60" i="11"/>
  <c r="Q60" i="11"/>
  <c r="R60" i="11"/>
  <c r="S60" i="11"/>
  <c r="D61" i="11"/>
  <c r="E61" i="11"/>
  <c r="T61" i="11" s="1"/>
  <c r="F61" i="11"/>
  <c r="G61" i="11"/>
  <c r="H61" i="11"/>
  <c r="I61" i="11"/>
  <c r="J61" i="11"/>
  <c r="K61" i="11"/>
  <c r="L61" i="11"/>
  <c r="M61" i="11"/>
  <c r="N61" i="11"/>
  <c r="O61" i="11"/>
  <c r="P61" i="11"/>
  <c r="Q61" i="11"/>
  <c r="R61" i="11"/>
  <c r="S61" i="11"/>
  <c r="D62" i="11"/>
  <c r="E62" i="11"/>
  <c r="T62" i="11" s="1"/>
  <c r="F62" i="11"/>
  <c r="G62" i="11"/>
  <c r="H62" i="11"/>
  <c r="I62" i="11"/>
  <c r="J62" i="11"/>
  <c r="K62" i="11"/>
  <c r="L62" i="11"/>
  <c r="M62" i="11"/>
  <c r="N62" i="11"/>
  <c r="O62" i="11"/>
  <c r="P62" i="11"/>
  <c r="Q62" i="11"/>
  <c r="R62" i="11"/>
  <c r="S62" i="11"/>
  <c r="D63" i="11"/>
  <c r="E63" i="11"/>
  <c r="T63" i="11" s="1"/>
  <c r="F63" i="11"/>
  <c r="G63" i="11"/>
  <c r="H63" i="11"/>
  <c r="I63" i="11"/>
  <c r="J63" i="11"/>
  <c r="K63" i="11"/>
  <c r="L63" i="11"/>
  <c r="M63" i="11"/>
  <c r="N63" i="11"/>
  <c r="O63" i="11"/>
  <c r="P63" i="11"/>
  <c r="Q63" i="11"/>
  <c r="R63" i="11"/>
  <c r="S63" i="11"/>
  <c r="D64" i="11"/>
  <c r="E64" i="11"/>
  <c r="F64" i="11"/>
  <c r="G64" i="11"/>
  <c r="H64" i="11"/>
  <c r="I64" i="11"/>
  <c r="J64" i="11"/>
  <c r="K64" i="11"/>
  <c r="L64" i="11"/>
  <c r="M64" i="11"/>
  <c r="N64" i="11"/>
  <c r="O64" i="11"/>
  <c r="P64" i="11"/>
  <c r="Q64" i="11"/>
  <c r="R64" i="11"/>
  <c r="S64" i="11"/>
  <c r="T64" i="11"/>
  <c r="D65" i="11"/>
  <c r="E65" i="11"/>
  <c r="F65" i="11"/>
  <c r="G65" i="11"/>
  <c r="T65" i="11" s="1"/>
  <c r="H65" i="11"/>
  <c r="I65" i="11"/>
  <c r="J65" i="11"/>
  <c r="K65" i="11"/>
  <c r="L65" i="11"/>
  <c r="M65" i="11"/>
  <c r="N65" i="11"/>
  <c r="O65" i="11"/>
  <c r="P65" i="11"/>
  <c r="Q65" i="11"/>
  <c r="R65" i="11"/>
  <c r="S65" i="11"/>
  <c r="D66" i="11"/>
  <c r="E66" i="11"/>
  <c r="F66" i="11"/>
  <c r="T66" i="11" s="1"/>
  <c r="G66" i="11"/>
  <c r="H66" i="11"/>
  <c r="I66" i="11"/>
  <c r="J66" i="11"/>
  <c r="K66" i="11"/>
  <c r="L66" i="11"/>
  <c r="M66" i="11"/>
  <c r="N66" i="11"/>
  <c r="O66" i="11"/>
  <c r="P66" i="11"/>
  <c r="Q66" i="11"/>
  <c r="R66" i="11"/>
  <c r="S66" i="11"/>
  <c r="D67" i="11"/>
  <c r="E67" i="11"/>
  <c r="T67" i="11" s="1"/>
  <c r="F67" i="11"/>
  <c r="G67" i="11"/>
  <c r="H67" i="11"/>
  <c r="I67" i="11"/>
  <c r="J67" i="11"/>
  <c r="K67" i="11"/>
  <c r="L67" i="11"/>
  <c r="M67" i="11"/>
  <c r="N67" i="11"/>
  <c r="O67" i="11"/>
  <c r="P67" i="11"/>
  <c r="Q67" i="11"/>
  <c r="R67" i="11"/>
  <c r="S67" i="11"/>
  <c r="D68" i="11"/>
  <c r="E68" i="11"/>
  <c r="T68" i="11" s="1"/>
  <c r="F68" i="11"/>
  <c r="G68" i="11"/>
  <c r="H68" i="11"/>
  <c r="I68" i="11"/>
  <c r="J68" i="11"/>
  <c r="K68" i="11"/>
  <c r="L68" i="11"/>
  <c r="M68" i="11"/>
  <c r="N68" i="11"/>
  <c r="O68" i="11"/>
  <c r="P68" i="11"/>
  <c r="Q68" i="11"/>
  <c r="R68" i="11"/>
  <c r="S68" i="11"/>
  <c r="D69" i="11"/>
  <c r="E69" i="11"/>
  <c r="T69" i="11" s="1"/>
  <c r="F69" i="11"/>
  <c r="G69" i="11"/>
  <c r="H69" i="11"/>
  <c r="I69" i="11"/>
  <c r="J69" i="11"/>
  <c r="K69" i="11"/>
  <c r="L69" i="11"/>
  <c r="M69" i="11"/>
  <c r="N69" i="11"/>
  <c r="O69" i="11"/>
  <c r="P69" i="11"/>
  <c r="Q69" i="11"/>
  <c r="R69" i="11"/>
  <c r="S69" i="11"/>
  <c r="D70" i="11"/>
  <c r="E70" i="11"/>
  <c r="T70" i="11" s="1"/>
  <c r="F70" i="11"/>
  <c r="G70" i="11"/>
  <c r="H70" i="11"/>
  <c r="I70" i="11"/>
  <c r="J70" i="11"/>
  <c r="K70" i="11"/>
  <c r="L70" i="11"/>
  <c r="M70" i="11"/>
  <c r="N70" i="11"/>
  <c r="O70" i="11"/>
  <c r="P70" i="11"/>
  <c r="Q70" i="11"/>
  <c r="R70" i="11"/>
  <c r="S70" i="11"/>
  <c r="D71" i="11"/>
  <c r="E71" i="11"/>
  <c r="T71" i="11" s="1"/>
  <c r="F71" i="11"/>
  <c r="G71" i="11"/>
  <c r="H71" i="11"/>
  <c r="I71" i="11"/>
  <c r="J71" i="11"/>
  <c r="K71" i="11"/>
  <c r="L71" i="11"/>
  <c r="M71" i="11"/>
  <c r="N71" i="11"/>
  <c r="O71" i="11"/>
  <c r="P71" i="11"/>
  <c r="Q71" i="11"/>
  <c r="R71" i="11"/>
  <c r="S71" i="11"/>
  <c r="D72" i="11"/>
  <c r="E72" i="11"/>
  <c r="F72" i="11"/>
  <c r="G72" i="11"/>
  <c r="H72" i="11"/>
  <c r="I72" i="11"/>
  <c r="J72" i="11"/>
  <c r="K72" i="11"/>
  <c r="L72" i="11"/>
  <c r="M72" i="11"/>
  <c r="N72" i="11"/>
  <c r="O72" i="11"/>
  <c r="P72" i="11"/>
  <c r="Q72" i="11"/>
  <c r="R72" i="11"/>
  <c r="S72" i="11"/>
  <c r="T72" i="11"/>
  <c r="D73" i="11"/>
  <c r="E73" i="11"/>
  <c r="F73" i="11"/>
  <c r="G73" i="11"/>
  <c r="T73" i="11" s="1"/>
  <c r="H73" i="11"/>
  <c r="I73" i="11"/>
  <c r="J73" i="11"/>
  <c r="K73" i="11"/>
  <c r="L73" i="11"/>
  <c r="M73" i="11"/>
  <c r="N73" i="11"/>
  <c r="O73" i="11"/>
  <c r="P73" i="11"/>
  <c r="Q73" i="11"/>
  <c r="R73" i="11"/>
  <c r="S73" i="11"/>
  <c r="D74" i="11"/>
  <c r="E74" i="11"/>
  <c r="F74" i="11"/>
  <c r="T74" i="11" s="1"/>
  <c r="G74" i="11"/>
  <c r="H74" i="11"/>
  <c r="I74" i="11"/>
  <c r="J74" i="11"/>
  <c r="K74" i="11"/>
  <c r="L74" i="11"/>
  <c r="M74" i="11"/>
  <c r="N74" i="11"/>
  <c r="O74" i="11"/>
  <c r="P74" i="11"/>
  <c r="Q74" i="11"/>
  <c r="R74" i="11"/>
  <c r="S74" i="11"/>
  <c r="D75" i="11"/>
  <c r="E75" i="11"/>
  <c r="T75" i="11" s="1"/>
  <c r="F75" i="11"/>
  <c r="G75" i="11"/>
  <c r="H75" i="11"/>
  <c r="I75" i="11"/>
  <c r="J75" i="11"/>
  <c r="K75" i="11"/>
  <c r="L75" i="11"/>
  <c r="M75" i="11"/>
  <c r="N75" i="11"/>
  <c r="O75" i="11"/>
  <c r="P75" i="11"/>
  <c r="Q75" i="11"/>
  <c r="R75" i="11"/>
  <c r="S75" i="11"/>
  <c r="D76" i="11"/>
  <c r="E76" i="11"/>
  <c r="T76" i="11" s="1"/>
  <c r="F76" i="11"/>
  <c r="G76" i="11"/>
  <c r="H76" i="11"/>
  <c r="I76" i="11"/>
  <c r="J76" i="11"/>
  <c r="K76" i="11"/>
  <c r="L76" i="11"/>
  <c r="M76" i="11"/>
  <c r="N76" i="11"/>
  <c r="O76" i="11"/>
  <c r="P76" i="11"/>
  <c r="Q76" i="11"/>
  <c r="R76" i="11"/>
  <c r="S76" i="11"/>
  <c r="D77" i="11"/>
  <c r="E77" i="11"/>
  <c r="T77" i="11" s="1"/>
  <c r="F77" i="11"/>
  <c r="G77" i="11"/>
  <c r="H77" i="11"/>
  <c r="I77" i="11"/>
  <c r="J77" i="11"/>
  <c r="K77" i="11"/>
  <c r="L77" i="11"/>
  <c r="M77" i="11"/>
  <c r="N77" i="11"/>
  <c r="O77" i="11"/>
  <c r="P77" i="11"/>
  <c r="Q77" i="11"/>
  <c r="R77" i="11"/>
  <c r="S77" i="11"/>
  <c r="T48" i="11"/>
  <c r="S48" i="11"/>
  <c r="R48" i="11"/>
  <c r="Q48" i="11"/>
  <c r="P48" i="11"/>
  <c r="O48" i="11"/>
  <c r="N48" i="11"/>
  <c r="M48" i="11"/>
  <c r="L48" i="11"/>
  <c r="K48" i="11"/>
  <c r="J48" i="11"/>
  <c r="I48" i="11"/>
  <c r="H48" i="11"/>
  <c r="G48" i="11"/>
  <c r="F48" i="11"/>
  <c r="E48" i="11"/>
  <c r="D48" i="11"/>
  <c r="C48" i="11"/>
  <c r="B48" i="11"/>
  <c r="G78" i="11" l="1"/>
  <c r="H78" i="11"/>
  <c r="I78" i="11"/>
  <c r="J78" i="11"/>
  <c r="K78" i="11"/>
  <c r="L78" i="11"/>
  <c r="M78" i="11"/>
  <c r="N78" i="11"/>
  <c r="O78" i="11"/>
  <c r="P78" i="11"/>
  <c r="Q78" i="11"/>
  <c r="T78" i="11"/>
  <c r="D79" i="11"/>
  <c r="E79" i="11"/>
  <c r="F79" i="11"/>
  <c r="G79" i="11"/>
  <c r="H79" i="11"/>
  <c r="I79" i="11"/>
  <c r="J79" i="11"/>
  <c r="K79" i="11"/>
  <c r="L79" i="11"/>
  <c r="M79" i="11"/>
  <c r="N79" i="11"/>
  <c r="O79" i="11"/>
  <c r="P79" i="11"/>
  <c r="Q79" i="11"/>
  <c r="T79" i="11"/>
  <c r="R9" i="11"/>
  <c r="S9" i="11"/>
  <c r="R10" i="11"/>
  <c r="S10" i="11"/>
  <c r="R11" i="11"/>
  <c r="S11" i="11"/>
  <c r="S12" i="11"/>
  <c r="S13" i="11"/>
  <c r="S20" i="11"/>
  <c r="S21" i="11"/>
  <c r="S22" i="11"/>
  <c r="S23" i="11"/>
  <c r="S24" i="11"/>
  <c r="S25" i="11"/>
  <c r="S26" i="11"/>
  <c r="S27" i="11"/>
  <c r="R28" i="11"/>
  <c r="S28" i="11"/>
  <c r="R29" i="11"/>
  <c r="S29" i="11"/>
  <c r="R30" i="11"/>
  <c r="S30" i="11"/>
  <c r="R31" i="11"/>
  <c r="S31" i="11"/>
  <c r="R32" i="11"/>
  <c r="S32" i="11"/>
  <c r="R33" i="11"/>
  <c r="S33" i="11"/>
  <c r="R34" i="11"/>
  <c r="S34" i="11"/>
  <c r="R35" i="11"/>
  <c r="S35" i="11"/>
  <c r="S36" i="11"/>
  <c r="R37" i="11"/>
  <c r="S37" i="11"/>
  <c r="T37" i="11"/>
  <c r="T8" i="11"/>
  <c r="S8" i="11"/>
  <c r="R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D11" i="11"/>
  <c r="T11" i="11" s="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D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D33" i="11"/>
  <c r="T33" i="11" s="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D34" i="11"/>
  <c r="T34" i="11" s="1"/>
  <c r="E34" i="11"/>
  <c r="F34" i="11"/>
  <c r="G34" i="11"/>
  <c r="H34" i="11"/>
  <c r="I34" i="11"/>
  <c r="J34" i="11"/>
  <c r="K34" i="11"/>
  <c r="L34" i="11"/>
  <c r="M34" i="11"/>
  <c r="N34" i="11"/>
  <c r="O34" i="11"/>
  <c r="P34" i="11"/>
  <c r="Q34" i="11"/>
  <c r="D35" i="11"/>
  <c r="T35" i="11" s="1"/>
  <c r="E35" i="11"/>
  <c r="F35" i="11"/>
  <c r="G35" i="11"/>
  <c r="H35" i="11"/>
  <c r="I35" i="11"/>
  <c r="J35" i="11"/>
  <c r="K35" i="11"/>
  <c r="L35" i="11"/>
  <c r="M35" i="11"/>
  <c r="N35" i="11"/>
  <c r="O35" i="11"/>
  <c r="P35" i="11"/>
  <c r="Q35" i="11"/>
  <c r="D36" i="11"/>
  <c r="E36" i="11"/>
  <c r="F36" i="11"/>
  <c r="G36" i="11"/>
  <c r="H36" i="11"/>
  <c r="I36" i="11"/>
  <c r="J36" i="11"/>
  <c r="K36" i="11"/>
  <c r="L36" i="11"/>
  <c r="M36" i="11"/>
  <c r="N36" i="11"/>
  <c r="O36" i="11"/>
  <c r="P36" i="11"/>
  <c r="Q36" i="11"/>
  <c r="D37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Q37" i="11"/>
  <c r="Q8" i="11"/>
  <c r="P8" i="11"/>
  <c r="O8" i="11"/>
  <c r="N8" i="11"/>
  <c r="M8" i="11"/>
  <c r="L8" i="11"/>
  <c r="K8" i="11"/>
  <c r="J8" i="11"/>
  <c r="I8" i="11"/>
  <c r="H8" i="11"/>
  <c r="G8" i="11"/>
  <c r="F8" i="11"/>
  <c r="E8" i="11"/>
  <c r="O118" i="11"/>
  <c r="O119" i="11"/>
  <c r="I118" i="11"/>
  <c r="I119" i="11"/>
  <c r="B9" i="11"/>
  <c r="C9" i="11"/>
  <c r="B10" i="11"/>
  <c r="C10" i="11"/>
  <c r="B11" i="11"/>
  <c r="C11" i="11"/>
  <c r="B12" i="11"/>
  <c r="C12" i="11"/>
  <c r="B13" i="11"/>
  <c r="C13" i="11"/>
  <c r="B14" i="11"/>
  <c r="C14" i="11"/>
  <c r="B15" i="11"/>
  <c r="C15" i="11"/>
  <c r="B16" i="11"/>
  <c r="C16" i="11"/>
  <c r="B17" i="11"/>
  <c r="C17" i="11"/>
  <c r="B18" i="11"/>
  <c r="C18" i="11"/>
  <c r="B19" i="11"/>
  <c r="C19" i="11"/>
  <c r="B20" i="11"/>
  <c r="C20" i="11"/>
  <c r="B21" i="11"/>
  <c r="C21" i="11"/>
  <c r="B22" i="11"/>
  <c r="C22" i="11"/>
  <c r="B23" i="11"/>
  <c r="C23" i="11"/>
  <c r="B24" i="11"/>
  <c r="C24" i="11"/>
  <c r="B25" i="11"/>
  <c r="C25" i="11"/>
  <c r="B26" i="11"/>
  <c r="C26" i="11"/>
  <c r="B27" i="11"/>
  <c r="C27" i="11"/>
  <c r="B28" i="11"/>
  <c r="C28" i="11"/>
  <c r="B29" i="11"/>
  <c r="C29" i="11"/>
  <c r="B30" i="11"/>
  <c r="C30" i="11"/>
  <c r="B31" i="11"/>
  <c r="C31" i="11"/>
  <c r="B32" i="11"/>
  <c r="C32" i="11"/>
  <c r="B33" i="11"/>
  <c r="C33" i="11"/>
  <c r="B34" i="11"/>
  <c r="C34" i="11"/>
  <c r="B35" i="11"/>
  <c r="C35" i="11"/>
  <c r="B36" i="11"/>
  <c r="C36" i="11"/>
  <c r="B37" i="11"/>
  <c r="C37" i="11"/>
  <c r="T9" i="11" l="1"/>
  <c r="T10" i="11"/>
  <c r="T25" i="11"/>
  <c r="T29" i="11"/>
  <c r="T36" i="11"/>
  <c r="T18" i="11"/>
  <c r="T32" i="11"/>
  <c r="T31" i="11"/>
  <c r="T28" i="11"/>
  <c r="T30" i="11"/>
  <c r="I39" i="11"/>
  <c r="O39" i="11"/>
  <c r="O38" i="11"/>
  <c r="I38" i="11"/>
  <c r="C8" i="11"/>
  <c r="B8" i="11"/>
  <c r="BN102" i="10"/>
  <c r="BO102" i="10" s="1"/>
  <c r="BP102" i="10" s="1"/>
  <c r="BH102" i="10"/>
  <c r="AX102" i="10"/>
  <c r="AF102" i="10"/>
  <c r="BO101" i="10"/>
  <c r="BP101" i="10" s="1"/>
  <c r="BN101" i="10"/>
  <c r="BH101" i="10"/>
  <c r="AX101" i="10"/>
  <c r="AF101" i="10"/>
  <c r="BN100" i="10"/>
  <c r="BO100" i="10" s="1"/>
  <c r="BP100" i="10" s="1"/>
  <c r="BH100" i="10"/>
  <c r="AX100" i="10"/>
  <c r="AF100" i="10"/>
  <c r="BN99" i="10"/>
  <c r="BO99" i="10" s="1"/>
  <c r="BP99" i="10" s="1"/>
  <c r="BH99" i="10"/>
  <c r="AX99" i="10"/>
  <c r="AF99" i="10"/>
  <c r="BN98" i="10"/>
  <c r="BH98" i="10"/>
  <c r="BO98" i="10" s="1"/>
  <c r="BP98" i="10" s="1"/>
  <c r="AX98" i="10"/>
  <c r="AF98" i="10"/>
  <c r="BO97" i="10"/>
  <c r="BP97" i="10" s="1"/>
  <c r="BN97" i="10"/>
  <c r="BH97" i="10"/>
  <c r="AX97" i="10"/>
  <c r="AF97" i="10"/>
  <c r="BN96" i="10"/>
  <c r="BO96" i="10" s="1"/>
  <c r="BP96" i="10" s="1"/>
  <c r="BH96" i="10"/>
  <c r="AX96" i="10"/>
  <c r="AF96" i="10"/>
  <c r="BN95" i="10"/>
  <c r="BO95" i="10" s="1"/>
  <c r="BP95" i="10" s="1"/>
  <c r="BH95" i="10"/>
  <c r="AX95" i="10"/>
  <c r="AF95" i="10"/>
  <c r="BN94" i="10"/>
  <c r="BH94" i="10"/>
  <c r="BO94" i="10" s="1"/>
  <c r="BP94" i="10" s="1"/>
  <c r="AX94" i="10"/>
  <c r="AF94" i="10"/>
  <c r="BO93" i="10"/>
  <c r="BP93" i="10" s="1"/>
  <c r="BN93" i="10"/>
  <c r="BH93" i="10"/>
  <c r="AX93" i="10"/>
  <c r="AF93" i="10"/>
  <c r="BN92" i="10"/>
  <c r="BO92" i="10" s="1"/>
  <c r="BP92" i="10" s="1"/>
  <c r="BH92" i="10"/>
  <c r="AX92" i="10"/>
  <c r="AF92" i="10"/>
  <c r="BN91" i="10"/>
  <c r="BO91" i="10" s="1"/>
  <c r="BP91" i="10" s="1"/>
  <c r="BH91" i="10"/>
  <c r="AX91" i="10"/>
  <c r="AF91" i="10"/>
  <c r="BN90" i="10"/>
  <c r="BH90" i="10"/>
  <c r="BO90" i="10" s="1"/>
  <c r="BP90" i="10" s="1"/>
  <c r="AX90" i="10"/>
  <c r="AF90" i="10"/>
  <c r="BO89" i="10"/>
  <c r="BP89" i="10" s="1"/>
  <c r="BN89" i="10"/>
  <c r="BH89" i="10"/>
  <c r="AX89" i="10"/>
  <c r="AF89" i="10"/>
  <c r="BN88" i="10"/>
  <c r="BO88" i="10" s="1"/>
  <c r="BP88" i="10" s="1"/>
  <c r="BH88" i="10"/>
  <c r="AX88" i="10"/>
  <c r="AF88" i="10"/>
  <c r="BN87" i="10"/>
  <c r="BO87" i="10" s="1"/>
  <c r="BP87" i="10" s="1"/>
  <c r="BH87" i="10"/>
  <c r="AX87" i="10"/>
  <c r="AF87" i="10"/>
  <c r="BN86" i="10"/>
  <c r="BH86" i="10"/>
  <c r="BO86" i="10" s="1"/>
  <c r="BP86" i="10" s="1"/>
  <c r="AX86" i="10"/>
  <c r="AF86" i="10"/>
  <c r="BO85" i="10"/>
  <c r="BP85" i="10" s="1"/>
  <c r="BN85" i="10"/>
  <c r="BH85" i="10"/>
  <c r="AX85" i="10"/>
  <c r="AF85" i="10"/>
  <c r="BN84" i="10"/>
  <c r="BO84" i="10" s="1"/>
  <c r="BP84" i="10" s="1"/>
  <c r="BH84" i="10"/>
  <c r="AX84" i="10"/>
  <c r="AF84" i="10"/>
  <c r="BN83" i="10"/>
  <c r="BO83" i="10" s="1"/>
  <c r="BP83" i="10" s="1"/>
  <c r="BH83" i="10"/>
  <c r="AX83" i="10"/>
  <c r="AF83" i="10"/>
  <c r="BN82" i="10"/>
  <c r="BH82" i="10"/>
  <c r="BO82" i="10" s="1"/>
  <c r="BP82" i="10" s="1"/>
  <c r="AX82" i="10"/>
  <c r="AF82" i="10"/>
  <c r="BO81" i="10"/>
  <c r="BP81" i="10" s="1"/>
  <c r="BN81" i="10"/>
  <c r="BH81" i="10"/>
  <c r="AX81" i="10"/>
  <c r="AF81" i="10"/>
  <c r="BN80" i="10"/>
  <c r="BO80" i="10" s="1"/>
  <c r="BP80" i="10" s="1"/>
  <c r="BH80" i="10"/>
  <c r="AX80" i="10"/>
  <c r="AF80" i="10"/>
  <c r="BN79" i="10"/>
  <c r="BO79" i="10" s="1"/>
  <c r="BP79" i="10" s="1"/>
  <c r="BH79" i="10"/>
  <c r="AX79" i="10"/>
  <c r="AF79" i="10"/>
  <c r="BN78" i="10"/>
  <c r="BH78" i="10"/>
  <c r="BO78" i="10" s="1"/>
  <c r="BP78" i="10" s="1"/>
  <c r="AX78" i="10"/>
  <c r="AF78" i="10"/>
  <c r="BO77" i="10"/>
  <c r="BP77" i="10" s="1"/>
  <c r="BN77" i="10"/>
  <c r="BH77" i="10"/>
  <c r="AX77" i="10"/>
  <c r="AF77" i="10"/>
  <c r="BN76" i="10"/>
  <c r="BO76" i="10" s="1"/>
  <c r="BP76" i="10" s="1"/>
  <c r="BH76" i="10"/>
  <c r="AX76" i="10"/>
  <c r="AF76" i="10"/>
  <c r="BN75" i="10"/>
  <c r="BO75" i="10" s="1"/>
  <c r="BP75" i="10" s="1"/>
  <c r="BH75" i="10"/>
  <c r="AX75" i="10"/>
  <c r="AF75" i="10"/>
  <c r="BN74" i="10"/>
  <c r="BH74" i="10"/>
  <c r="BO74" i="10" s="1"/>
  <c r="BP74" i="10" s="1"/>
  <c r="AX74" i="10"/>
  <c r="AF74" i="10"/>
  <c r="BO73" i="10"/>
  <c r="BP73" i="10" s="1"/>
  <c r="BN73" i="10"/>
  <c r="BH73" i="10"/>
  <c r="AX73" i="10"/>
  <c r="AF73" i="10"/>
  <c r="BN68" i="10"/>
  <c r="BO68" i="10" s="1"/>
  <c r="BP68" i="10" s="1"/>
  <c r="BH68" i="10"/>
  <c r="AX68" i="10"/>
  <c r="AF68" i="10"/>
  <c r="BO67" i="10"/>
  <c r="BP67" i="10" s="1"/>
  <c r="BN67" i="10"/>
  <c r="BH67" i="10"/>
  <c r="AX67" i="10"/>
  <c r="AF67" i="10"/>
  <c r="BN66" i="10"/>
  <c r="BO66" i="10" s="1"/>
  <c r="BP66" i="10" s="1"/>
  <c r="BH66" i="10"/>
  <c r="AX66" i="10"/>
  <c r="AF66" i="10"/>
  <c r="BN65" i="10"/>
  <c r="BO65" i="10" s="1"/>
  <c r="BP65" i="10" s="1"/>
  <c r="BH65" i="10"/>
  <c r="AX65" i="10"/>
  <c r="AF65" i="10"/>
  <c r="BN64" i="10"/>
  <c r="BO64" i="10" s="1"/>
  <c r="BP64" i="10" s="1"/>
  <c r="BH64" i="10"/>
  <c r="AX64" i="10"/>
  <c r="AF64" i="10"/>
  <c r="BO63" i="10"/>
  <c r="BP63" i="10" s="1"/>
  <c r="BN63" i="10"/>
  <c r="BH63" i="10"/>
  <c r="AX63" i="10"/>
  <c r="AF63" i="10"/>
  <c r="BN62" i="10"/>
  <c r="BO62" i="10" s="1"/>
  <c r="BP62" i="10" s="1"/>
  <c r="BH62" i="10"/>
  <c r="AX62" i="10"/>
  <c r="AF62" i="10"/>
  <c r="BN61" i="10"/>
  <c r="BO61" i="10" s="1"/>
  <c r="BP61" i="10" s="1"/>
  <c r="BH61" i="10"/>
  <c r="AX61" i="10"/>
  <c r="AF61" i="10"/>
  <c r="BN60" i="10"/>
  <c r="BO60" i="10" s="1"/>
  <c r="BP60" i="10" s="1"/>
  <c r="BH60" i="10"/>
  <c r="AX60" i="10"/>
  <c r="AF60" i="10"/>
  <c r="BO59" i="10"/>
  <c r="BP59" i="10" s="1"/>
  <c r="BN59" i="10"/>
  <c r="BH59" i="10"/>
  <c r="AX59" i="10"/>
  <c r="AF59" i="10"/>
  <c r="BN58" i="10"/>
  <c r="BO58" i="10" s="1"/>
  <c r="BP58" i="10" s="1"/>
  <c r="BH58" i="10"/>
  <c r="AX58" i="10"/>
  <c r="AF58" i="10"/>
  <c r="BN57" i="10"/>
  <c r="BO57" i="10" s="1"/>
  <c r="BP57" i="10" s="1"/>
  <c r="BH57" i="10"/>
  <c r="AX57" i="10"/>
  <c r="AF57" i="10"/>
  <c r="BN56" i="10"/>
  <c r="BO56" i="10" s="1"/>
  <c r="BP56" i="10" s="1"/>
  <c r="BH56" i="10"/>
  <c r="AX56" i="10"/>
  <c r="AF56" i="10"/>
  <c r="BO55" i="10"/>
  <c r="BP55" i="10" s="1"/>
  <c r="BN55" i="10"/>
  <c r="BH55" i="10"/>
  <c r="AX55" i="10"/>
  <c r="AF55" i="10"/>
  <c r="BN54" i="10"/>
  <c r="BO54" i="10" s="1"/>
  <c r="BP54" i="10" s="1"/>
  <c r="BH54" i="10"/>
  <c r="AX54" i="10"/>
  <c r="AF54" i="10"/>
  <c r="BN53" i="10"/>
  <c r="BO53" i="10" s="1"/>
  <c r="BP53" i="10" s="1"/>
  <c r="BH53" i="10"/>
  <c r="AX53" i="10"/>
  <c r="AF53" i="10"/>
  <c r="BN52" i="10"/>
  <c r="BH52" i="10"/>
  <c r="BO52" i="10" s="1"/>
  <c r="BP52" i="10" s="1"/>
  <c r="AX52" i="10"/>
  <c r="AF52" i="10"/>
  <c r="BO51" i="10"/>
  <c r="BP51" i="10" s="1"/>
  <c r="BN51" i="10"/>
  <c r="BH51" i="10"/>
  <c r="AX51" i="10"/>
  <c r="AF51" i="10"/>
  <c r="BN50" i="10"/>
  <c r="BO50" i="10" s="1"/>
  <c r="BP50" i="10" s="1"/>
  <c r="BH50" i="10"/>
  <c r="AX50" i="10"/>
  <c r="AF50" i="10"/>
  <c r="BN49" i="10"/>
  <c r="BO49" i="10" s="1"/>
  <c r="BP49" i="10" s="1"/>
  <c r="BH49" i="10"/>
  <c r="AX49" i="10"/>
  <c r="AF49" i="10"/>
  <c r="BN48" i="10"/>
  <c r="BO48" i="10" s="1"/>
  <c r="BP48" i="10" s="1"/>
  <c r="BH48" i="10"/>
  <c r="AX48" i="10"/>
  <c r="AF48" i="10"/>
  <c r="BO47" i="10"/>
  <c r="BP47" i="10" s="1"/>
  <c r="BN47" i="10"/>
  <c r="BH47" i="10"/>
  <c r="AX47" i="10"/>
  <c r="AF47" i="10"/>
  <c r="BN46" i="10"/>
  <c r="BO46" i="10" s="1"/>
  <c r="BP46" i="10" s="1"/>
  <c r="BH46" i="10"/>
  <c r="AX46" i="10"/>
  <c r="AF46" i="10"/>
  <c r="BN45" i="10"/>
  <c r="BO45" i="10" s="1"/>
  <c r="BP45" i="10" s="1"/>
  <c r="BH45" i="10"/>
  <c r="AX45" i="10"/>
  <c r="AF45" i="10"/>
  <c r="BN44" i="10"/>
  <c r="BH44" i="10"/>
  <c r="BO44" i="10" s="1"/>
  <c r="BP44" i="10" s="1"/>
  <c r="AX44" i="10"/>
  <c r="AF44" i="10"/>
  <c r="BO43" i="10"/>
  <c r="BP43" i="10" s="1"/>
  <c r="BN43" i="10"/>
  <c r="BH43" i="10"/>
  <c r="AX43" i="10"/>
  <c r="AF43" i="10"/>
  <c r="BN42" i="10"/>
  <c r="BO42" i="10" s="1"/>
  <c r="BP42" i="10" s="1"/>
  <c r="BH42" i="10"/>
  <c r="AX42" i="10"/>
  <c r="AF42" i="10"/>
  <c r="BN41" i="10"/>
  <c r="BO41" i="10" s="1"/>
  <c r="BP41" i="10" s="1"/>
  <c r="BH41" i="10"/>
  <c r="AX41" i="10"/>
  <c r="AF41" i="10"/>
  <c r="BN40" i="10"/>
  <c r="BO40" i="10" s="1"/>
  <c r="BP40" i="10" s="1"/>
  <c r="BH40" i="10"/>
  <c r="AX40" i="10"/>
  <c r="AF40" i="10"/>
  <c r="BN39" i="10"/>
  <c r="BH39" i="10"/>
  <c r="AX39" i="10"/>
  <c r="AF39" i="10"/>
  <c r="BO39" i="10" s="1"/>
  <c r="BP39" i="10" s="1"/>
  <c r="BP34" i="10"/>
  <c r="AF5" i="10"/>
  <c r="BO5" i="10" s="1"/>
  <c r="BP5" i="10" s="1"/>
  <c r="AX5" i="10"/>
  <c r="BH6" i="10"/>
  <c r="BN6" i="10"/>
  <c r="BO33" i="10"/>
  <c r="BP33" i="10" s="1"/>
  <c r="BO34" i="10"/>
  <c r="BN7" i="10"/>
  <c r="BN8" i="10"/>
  <c r="BN9" i="10"/>
  <c r="BN10" i="10"/>
  <c r="BN11" i="10"/>
  <c r="S14" i="11" s="1"/>
  <c r="T14" i="11" s="1"/>
  <c r="BN12" i="10"/>
  <c r="S15" i="11" s="1"/>
  <c r="BN13" i="10"/>
  <c r="S16" i="11" s="1"/>
  <c r="T16" i="11" s="1"/>
  <c r="BN14" i="10"/>
  <c r="S17" i="11" s="1"/>
  <c r="T17" i="11" s="1"/>
  <c r="BN15" i="10"/>
  <c r="S18" i="11" s="1"/>
  <c r="BN16" i="10"/>
  <c r="S19" i="11" s="1"/>
  <c r="BN17" i="10"/>
  <c r="BN18" i="10"/>
  <c r="BN19" i="10"/>
  <c r="BN20" i="10"/>
  <c r="BN21" i="10"/>
  <c r="BN22" i="10"/>
  <c r="BN23" i="10"/>
  <c r="BN24" i="10"/>
  <c r="BN25" i="10"/>
  <c r="BN26" i="10"/>
  <c r="BN27" i="10"/>
  <c r="BN28" i="10"/>
  <c r="BN29" i="10"/>
  <c r="BN30" i="10"/>
  <c r="BN31" i="10"/>
  <c r="BN32" i="10"/>
  <c r="BN33" i="10"/>
  <c r="BN34" i="10"/>
  <c r="BN5" i="10"/>
  <c r="BH7" i="10"/>
  <c r="BH8" i="10"/>
  <c r="BH9" i="10"/>
  <c r="R12" i="11" s="1"/>
  <c r="T12" i="11" s="1"/>
  <c r="BH10" i="10"/>
  <c r="R13" i="11" s="1"/>
  <c r="T13" i="11" s="1"/>
  <c r="BH11" i="10"/>
  <c r="R14" i="11" s="1"/>
  <c r="BH12" i="10"/>
  <c r="R15" i="11" s="1"/>
  <c r="BH13" i="10"/>
  <c r="R16" i="11" s="1"/>
  <c r="BH14" i="10"/>
  <c r="R17" i="11" s="1"/>
  <c r="BH15" i="10"/>
  <c r="R18" i="11" s="1"/>
  <c r="BH16" i="10"/>
  <c r="R19" i="11" s="1"/>
  <c r="T19" i="11" s="1"/>
  <c r="BH17" i="10"/>
  <c r="R20" i="11" s="1"/>
  <c r="T20" i="11" s="1"/>
  <c r="BH18" i="10"/>
  <c r="R21" i="11" s="1"/>
  <c r="T21" i="11" s="1"/>
  <c r="BH19" i="10"/>
  <c r="R22" i="11" s="1"/>
  <c r="T22" i="11" s="1"/>
  <c r="BH20" i="10"/>
  <c r="R23" i="11" s="1"/>
  <c r="T23" i="11" s="1"/>
  <c r="BH21" i="10"/>
  <c r="R24" i="11" s="1"/>
  <c r="T24" i="11" s="1"/>
  <c r="BH22" i="10"/>
  <c r="R25" i="11" s="1"/>
  <c r="BH23" i="10"/>
  <c r="R26" i="11" s="1"/>
  <c r="T26" i="11" s="1"/>
  <c r="BH24" i="10"/>
  <c r="R27" i="11" s="1"/>
  <c r="T27" i="11" s="1"/>
  <c r="BH25" i="10"/>
  <c r="BH26" i="10"/>
  <c r="BH27" i="10"/>
  <c r="BH28" i="10"/>
  <c r="BH29" i="10"/>
  <c r="BH30" i="10"/>
  <c r="BH31" i="10"/>
  <c r="BH32" i="10"/>
  <c r="BH33" i="10"/>
  <c r="BH34" i="10"/>
  <c r="BH5" i="10"/>
  <c r="AX6" i="10"/>
  <c r="AX7" i="10"/>
  <c r="AX8" i="10"/>
  <c r="AX9" i="10"/>
  <c r="AX10" i="10"/>
  <c r="AX11" i="10"/>
  <c r="BO11" i="10" s="1"/>
  <c r="BP11" i="10" s="1"/>
  <c r="AX12" i="10"/>
  <c r="AX13" i="10"/>
  <c r="AX14" i="10"/>
  <c r="AX15" i="10"/>
  <c r="AX16" i="10"/>
  <c r="AX17" i="10"/>
  <c r="AX18" i="10"/>
  <c r="AX19" i="10"/>
  <c r="AX20" i="10"/>
  <c r="AX21" i="10"/>
  <c r="AX22" i="10"/>
  <c r="AX23" i="10"/>
  <c r="AX24" i="10"/>
  <c r="AX25" i="10"/>
  <c r="BO25" i="10" s="1"/>
  <c r="BP25" i="10" s="1"/>
  <c r="AX26" i="10"/>
  <c r="BO26" i="10" s="1"/>
  <c r="BP26" i="10" s="1"/>
  <c r="AX27" i="10"/>
  <c r="BO27" i="10" s="1"/>
  <c r="BP27" i="10" s="1"/>
  <c r="AX28" i="10"/>
  <c r="BO28" i="10" s="1"/>
  <c r="BP28" i="10" s="1"/>
  <c r="AX29" i="10"/>
  <c r="AX30" i="10"/>
  <c r="AX31" i="10"/>
  <c r="AX32" i="10"/>
  <c r="AX33" i="10"/>
  <c r="AX34" i="10"/>
  <c r="AF6" i="10"/>
  <c r="AF7" i="10"/>
  <c r="BO7" i="10" s="1"/>
  <c r="BP7" i="10" s="1"/>
  <c r="AF8" i="10"/>
  <c r="BO8" i="10" s="1"/>
  <c r="BP8" i="10" s="1"/>
  <c r="AF9" i="10"/>
  <c r="AF10" i="10"/>
  <c r="AF11" i="10"/>
  <c r="AF12" i="10"/>
  <c r="AF13" i="10"/>
  <c r="AF14" i="10"/>
  <c r="AF15" i="10"/>
  <c r="BO15" i="10" s="1"/>
  <c r="BP15" i="10" s="1"/>
  <c r="AF16" i="10"/>
  <c r="AF17" i="10"/>
  <c r="AF18" i="10"/>
  <c r="AF19" i="10"/>
  <c r="AF20" i="10"/>
  <c r="AF21" i="10"/>
  <c r="AF22" i="10"/>
  <c r="BO22" i="10" s="1"/>
  <c r="BP22" i="10" s="1"/>
  <c r="AF23" i="10"/>
  <c r="BO23" i="10" s="1"/>
  <c r="BP23" i="10" s="1"/>
  <c r="AF24" i="10"/>
  <c r="AF25" i="10"/>
  <c r="AF26" i="10"/>
  <c r="AF27" i="10"/>
  <c r="AF28" i="10"/>
  <c r="AF29" i="10"/>
  <c r="BO29" i="10" s="1"/>
  <c r="BP29" i="10" s="1"/>
  <c r="AF30" i="10"/>
  <c r="BO30" i="10" s="1"/>
  <c r="BP30" i="10" s="1"/>
  <c r="AF31" i="10"/>
  <c r="BO31" i="10" s="1"/>
  <c r="BP31" i="10" s="1"/>
  <c r="AF32" i="10"/>
  <c r="BO32" i="10" s="1"/>
  <c r="BP32" i="10" s="1"/>
  <c r="AF33" i="10"/>
  <c r="AF34" i="10"/>
  <c r="BO6" i="10" l="1"/>
  <c r="BP6" i="10" s="1"/>
  <c r="BO13" i="10"/>
  <c r="BP13" i="10" s="1"/>
  <c r="BO17" i="10"/>
  <c r="BP17" i="10" s="1"/>
  <c r="BO24" i="10"/>
  <c r="BP24" i="10" s="1"/>
  <c r="BO16" i="10"/>
  <c r="BP16" i="10" s="1"/>
  <c r="BO20" i="10"/>
  <c r="BP20" i="10" s="1"/>
  <c r="BO19" i="10"/>
  <c r="BP19" i="10" s="1"/>
  <c r="BO10" i="10"/>
  <c r="BP10" i="10" s="1"/>
  <c r="BO18" i="10"/>
  <c r="BP18" i="10" s="1"/>
  <c r="BO9" i="10"/>
  <c r="BP9" i="10" s="1"/>
  <c r="BO14" i="10"/>
  <c r="BP14" i="10" s="1"/>
  <c r="BO21" i="10"/>
  <c r="BP21" i="10" s="1"/>
  <c r="T15" i="11"/>
  <c r="BO12" i="10"/>
  <c r="BP12" i="10" s="1"/>
  <c r="Q119" i="11"/>
  <c r="K119" i="11"/>
  <c r="L119" i="11"/>
  <c r="S119" i="11"/>
  <c r="J119" i="11"/>
  <c r="R119" i="11"/>
  <c r="D119" i="11"/>
  <c r="E119" i="11"/>
  <c r="F39" i="11"/>
  <c r="P38" i="11"/>
  <c r="K38" i="11"/>
  <c r="H39" i="11"/>
  <c r="Q38" i="11"/>
  <c r="L38" i="11"/>
  <c r="R118" i="11"/>
  <c r="Q39" i="11"/>
  <c r="S118" i="11"/>
  <c r="M119" i="11"/>
  <c r="L39" i="11"/>
  <c r="J39" i="11"/>
  <c r="N39" i="11"/>
  <c r="G118" i="11"/>
  <c r="N118" i="11"/>
  <c r="N119" i="11"/>
  <c r="K118" i="11"/>
  <c r="P119" i="11"/>
  <c r="J38" i="11"/>
  <c r="L118" i="11"/>
  <c r="F119" i="11"/>
  <c r="D39" i="11"/>
  <c r="M39" i="11"/>
  <c r="P39" i="11"/>
  <c r="H118" i="11"/>
  <c r="P118" i="11"/>
  <c r="G119" i="11"/>
  <c r="H38" i="11"/>
  <c r="D118" i="11"/>
  <c r="H119" i="11"/>
  <c r="E118" i="11"/>
  <c r="K39" i="11"/>
  <c r="E39" i="11"/>
  <c r="N38" i="11"/>
  <c r="G39" i="11"/>
  <c r="J118" i="11"/>
  <c r="Q118" i="11"/>
  <c r="M118" i="11"/>
  <c r="F38" i="11"/>
  <c r="F118" i="11"/>
  <c r="M38" i="11"/>
  <c r="C159" i="4"/>
  <c r="C160" i="4" s="1"/>
  <c r="C161" i="4" s="1"/>
  <c r="C43" i="4"/>
  <c r="C44" i="4" s="1"/>
  <c r="T119" i="11" l="1"/>
  <c r="T118" i="11"/>
  <c r="T39" i="11"/>
  <c r="D10" i="4" s="1"/>
  <c r="T38" i="11"/>
  <c r="D9" i="4" s="1"/>
  <c r="F160" i="4"/>
  <c r="F159" i="4"/>
  <c r="F161" i="4"/>
  <c r="C45" i="4"/>
  <c r="C46" i="4"/>
  <c r="C162" i="4"/>
  <c r="F162" i="4" s="1"/>
  <c r="C47" i="4" l="1"/>
  <c r="C163" i="4"/>
  <c r="F163" i="4" s="1"/>
  <c r="C48" i="4" l="1"/>
  <c r="C164" i="4"/>
  <c r="F164" i="4" s="1"/>
  <c r="C165" i="4" l="1"/>
  <c r="F165" i="4" s="1"/>
  <c r="C49" i="4"/>
  <c r="C166" i="4" l="1"/>
  <c r="F166" i="4" s="1"/>
  <c r="C50" i="4"/>
  <c r="C51" i="4" l="1"/>
  <c r="C167" i="4"/>
  <c r="F167" i="4" s="1"/>
  <c r="C52" i="4" l="1"/>
  <c r="C168" i="4"/>
  <c r="F168" i="4" s="1"/>
  <c r="C169" i="4" l="1"/>
  <c r="F169" i="4" s="1"/>
  <c r="C53" i="4"/>
  <c r="C54" i="4" l="1"/>
  <c r="C170" i="4"/>
  <c r="F170" i="4" s="1"/>
  <c r="C171" i="4" l="1"/>
  <c r="F171" i="4" s="1"/>
  <c r="C55" i="4"/>
  <c r="C172" i="4" l="1"/>
  <c r="F172" i="4" s="1"/>
  <c r="C56" i="4"/>
  <c r="C57" i="4" l="1"/>
  <c r="C173" i="4"/>
  <c r="F173" i="4" s="1"/>
  <c r="C174" i="4" l="1"/>
  <c r="F174" i="4" s="1"/>
  <c r="C58" i="4"/>
  <c r="C59" i="4" l="1"/>
  <c r="C175" i="4"/>
  <c r="F175" i="4" s="1"/>
  <c r="C176" i="4" l="1"/>
  <c r="F176" i="4" s="1"/>
  <c r="C60" i="4"/>
  <c r="C61" i="4" l="1"/>
  <c r="C177" i="4"/>
  <c r="F177" i="4" s="1"/>
  <c r="C178" i="4" l="1"/>
  <c r="F178" i="4" s="1"/>
  <c r="C62" i="4"/>
  <c r="C63" i="4" l="1"/>
  <c r="C179" i="4"/>
  <c r="F179" i="4" s="1"/>
  <c r="C180" i="4" l="1"/>
  <c r="F180" i="4" s="1"/>
  <c r="C64" i="4"/>
  <c r="C65" i="4" l="1"/>
  <c r="C181" i="4"/>
  <c r="F181" i="4" s="1"/>
  <c r="C182" i="4" l="1"/>
  <c r="F182" i="4" s="1"/>
  <c r="C66" i="4"/>
  <c r="C67" i="4" l="1"/>
  <c r="C183" i="4"/>
  <c r="F183" i="4" s="1"/>
  <c r="C184" i="4" l="1"/>
  <c r="F184" i="4" s="1"/>
  <c r="C68" i="4"/>
  <c r="C69" i="4" l="1"/>
  <c r="C185" i="4"/>
  <c r="F185" i="4" s="1"/>
  <c r="C186" i="4" l="1"/>
  <c r="F186" i="4" s="1"/>
  <c r="C70" i="4"/>
  <c r="C71" i="4" l="1"/>
  <c r="C187" i="4"/>
  <c r="F187" i="4" s="1"/>
  <c r="C188" i="4" l="1"/>
  <c r="F188" i="4" s="1"/>
  <c r="C72" i="4"/>
  <c r="C73" i="4" l="1"/>
  <c r="C189" i="4"/>
  <c r="F189" i="4" s="1"/>
  <c r="C190" i="4" l="1"/>
  <c r="F190" i="4" s="1"/>
  <c r="C74" i="4"/>
  <c r="C75" i="4" l="1"/>
  <c r="C191" i="4"/>
  <c r="F191" i="4" s="1"/>
  <c r="C192" i="4" l="1"/>
  <c r="F192" i="4" s="1"/>
  <c r="C76" i="4"/>
  <c r="C77" i="4" l="1"/>
  <c r="C193" i="4"/>
  <c r="F193" i="4" s="1"/>
  <c r="C194" i="4" l="1"/>
  <c r="F194" i="4" s="1"/>
  <c r="C78" i="4"/>
  <c r="C79" i="4" l="1"/>
  <c r="C195" i="4"/>
  <c r="F195" i="4" s="1"/>
  <c r="C196" i="4" l="1"/>
  <c r="F196" i="4" s="1"/>
  <c r="C80" i="4"/>
  <c r="C81" i="4" l="1"/>
  <c r="C197" i="4"/>
  <c r="F197" i="4" s="1"/>
  <c r="C198" i="4" l="1"/>
  <c r="F198" i="4" s="1"/>
  <c r="C82" i="4"/>
  <c r="C83" i="4" l="1"/>
  <c r="C199" i="4"/>
  <c r="F199" i="4" s="1"/>
  <c r="C200" i="4" l="1"/>
  <c r="F200" i="4" s="1"/>
  <c r="C84" i="4"/>
  <c r="C85" i="4" l="1"/>
  <c r="C201" i="4"/>
  <c r="F201" i="4" s="1"/>
  <c r="C202" i="4" l="1"/>
  <c r="F202" i="4" s="1"/>
  <c r="C86" i="4"/>
  <c r="C87" i="4" l="1"/>
  <c r="C203" i="4"/>
  <c r="F203" i="4" s="1"/>
  <c r="C204" i="4" l="1"/>
  <c r="F204" i="4" s="1"/>
  <c r="C88" i="4"/>
  <c r="C89" i="4" l="1"/>
  <c r="C205" i="4"/>
  <c r="F205" i="4" s="1"/>
  <c r="C206" i="4" l="1"/>
  <c r="F206" i="4" s="1"/>
  <c r="C90" i="4"/>
  <c r="C91" i="4" l="1"/>
  <c r="C207" i="4"/>
  <c r="F207" i="4" s="1"/>
  <c r="C208" i="4" l="1"/>
  <c r="F208" i="4" s="1"/>
  <c r="C92" i="4"/>
  <c r="C93" i="4" l="1"/>
  <c r="C209" i="4"/>
  <c r="F209" i="4" s="1"/>
  <c r="C210" i="4" l="1"/>
  <c r="F210" i="4" s="1"/>
  <c r="C94" i="4"/>
  <c r="C95" i="4" l="1"/>
  <c r="C211" i="4"/>
  <c r="F211" i="4" s="1"/>
  <c r="C212" i="4" l="1"/>
  <c r="F212" i="4" s="1"/>
  <c r="C96" i="4"/>
  <c r="C97" i="4" l="1"/>
  <c r="C213" i="4"/>
  <c r="F213" i="4" s="1"/>
  <c r="C214" i="4" l="1"/>
  <c r="F214" i="4" s="1"/>
  <c r="C98" i="4"/>
  <c r="C99" i="4" l="1"/>
  <c r="C215" i="4"/>
  <c r="F215" i="4" s="1"/>
  <c r="C216" i="4" l="1"/>
  <c r="F216" i="4" s="1"/>
  <c r="C100" i="4"/>
  <c r="C101" i="4" l="1"/>
  <c r="C217" i="4"/>
  <c r="F217" i="4" s="1"/>
  <c r="C218" i="4" l="1"/>
  <c r="F218" i="4" s="1"/>
  <c r="C102" i="4"/>
  <c r="C103" i="4" l="1"/>
  <c r="C219" i="4"/>
  <c r="F219" i="4" s="1"/>
  <c r="C220" i="4" l="1"/>
  <c r="F220" i="4" s="1"/>
  <c r="C104" i="4"/>
  <c r="C105" i="4" l="1"/>
  <c r="C221" i="4"/>
  <c r="F221" i="4" s="1"/>
  <c r="C222" i="4" l="1"/>
  <c r="F222" i="4" s="1"/>
  <c r="C106" i="4"/>
  <c r="C107" i="4" l="1"/>
  <c r="C223" i="4"/>
  <c r="F223" i="4" s="1"/>
  <c r="C224" i="4" l="1"/>
  <c r="F224" i="4" s="1"/>
  <c r="C108" i="4"/>
  <c r="C109" i="4" l="1"/>
  <c r="C225" i="4"/>
  <c r="F225" i="4" s="1"/>
  <c r="C226" i="4" l="1"/>
  <c r="F226" i="4" s="1"/>
  <c r="C110" i="4"/>
  <c r="C111" i="4" l="1"/>
  <c r="C227" i="4"/>
  <c r="F227" i="4" s="1"/>
  <c r="C228" i="4" l="1"/>
  <c r="F228" i="4" s="1"/>
  <c r="C112" i="4"/>
  <c r="C113" i="4" l="1"/>
  <c r="C229" i="4"/>
  <c r="F229" i="4" s="1"/>
  <c r="C230" i="4" l="1"/>
  <c r="F230" i="4" s="1"/>
  <c r="C114" i="4"/>
  <c r="C115" i="4" l="1"/>
  <c r="C231" i="4"/>
  <c r="F231" i="4" s="1"/>
  <c r="C232" i="4" l="1"/>
  <c r="F232" i="4" s="1"/>
  <c r="C116" i="4"/>
  <c r="C117" i="4" l="1"/>
  <c r="C233" i="4"/>
  <c r="F233" i="4" s="1"/>
  <c r="C234" i="4" l="1"/>
  <c r="F234" i="4" s="1"/>
  <c r="C118" i="4"/>
  <c r="C119" i="4" l="1"/>
  <c r="C235" i="4"/>
  <c r="F235" i="4" s="1"/>
  <c r="C236" i="4" l="1"/>
  <c r="F236" i="4" s="1"/>
  <c r="C120" i="4"/>
  <c r="C121" i="4" l="1"/>
  <c r="C237" i="4"/>
  <c r="F237" i="4" s="1"/>
  <c r="C238" i="4" l="1"/>
  <c r="F238" i="4" s="1"/>
  <c r="C122" i="4"/>
  <c r="C123" i="4" l="1"/>
  <c r="C239" i="4"/>
  <c r="F239" i="4" s="1"/>
  <c r="C240" i="4" l="1"/>
  <c r="F240" i="4" s="1"/>
  <c r="C124" i="4"/>
  <c r="C125" i="4" l="1"/>
  <c r="C241" i="4"/>
  <c r="F241" i="4" s="1"/>
  <c r="C242" i="4" l="1"/>
  <c r="F242" i="4" s="1"/>
  <c r="C126" i="4"/>
  <c r="C127" i="4" l="1"/>
  <c r="C243" i="4"/>
  <c r="F243" i="4" s="1"/>
  <c r="C244" i="4" l="1"/>
  <c r="F244" i="4" s="1"/>
  <c r="C128" i="4"/>
  <c r="C129" i="4" l="1"/>
  <c r="C245" i="4"/>
  <c r="F245" i="4" s="1"/>
  <c r="C246" i="4" l="1"/>
  <c r="F246" i="4" s="1"/>
  <c r="C130" i="4"/>
  <c r="C131" i="4" l="1"/>
  <c r="C247" i="4"/>
  <c r="F247" i="4" s="1"/>
  <c r="C248" i="4" l="1"/>
  <c r="F248" i="4" s="1"/>
  <c r="C132" i="4"/>
  <c r="C133" i="4" l="1"/>
  <c r="C249" i="4"/>
  <c r="F249" i="4" s="1"/>
  <c r="C250" i="4" l="1"/>
  <c r="F250" i="4" s="1"/>
  <c r="C134" i="4"/>
  <c r="C135" i="4" l="1"/>
  <c r="C251" i="4"/>
  <c r="F251" i="4" s="1"/>
  <c r="C252" i="4" l="1"/>
  <c r="F252" i="4" s="1"/>
  <c r="C136" i="4"/>
  <c r="C137" i="4" l="1"/>
  <c r="C253" i="4"/>
  <c r="F253" i="4" s="1"/>
  <c r="C254" i="4" l="1"/>
  <c r="F254" i="4" s="1"/>
  <c r="C138" i="4"/>
  <c r="C139" i="4" l="1"/>
  <c r="C255" i="4"/>
  <c r="F255" i="4" s="1"/>
  <c r="C256" i="4" l="1"/>
  <c r="F256" i="4" s="1"/>
  <c r="C140" i="4"/>
  <c r="C141" i="4" l="1"/>
  <c r="C257" i="4"/>
  <c r="F257" i="4" s="1"/>
  <c r="C258" i="4" l="1"/>
  <c r="F258" i="4" s="1"/>
  <c r="C142" i="4"/>
  <c r="C143" i="4" l="1"/>
  <c r="C259" i="4"/>
  <c r="F259" i="4" s="1"/>
  <c r="C260" i="4" l="1"/>
  <c r="F260" i="4" s="1"/>
  <c r="C144" i="4"/>
  <c r="C145" i="4" l="1"/>
  <c r="C261" i="4"/>
  <c r="F261" i="4" s="1"/>
  <c r="C262" i="4" l="1"/>
  <c r="F262" i="4" s="1"/>
  <c r="C146" i="4"/>
  <c r="C147" i="4" l="1"/>
  <c r="C263" i="4"/>
  <c r="F263" i="4" s="1"/>
  <c r="C264" i="4" l="1"/>
  <c r="F264" i="4" s="1"/>
  <c r="C148" i="4"/>
  <c r="C149" i="4" l="1"/>
  <c r="C265" i="4"/>
  <c r="F265" i="4" s="1"/>
  <c r="C266" i="4" l="1"/>
  <c r="F266" i="4" s="1"/>
  <c r="C150" i="4"/>
  <c r="C151" i="4" l="1"/>
  <c r="C267" i="4"/>
  <c r="F267" i="4" s="1"/>
  <c r="C268" i="4" l="1"/>
  <c r="F268" i="4" s="1"/>
  <c r="C152" i="4"/>
  <c r="D50" i="4" l="1"/>
  <c r="D65" i="4" l="1"/>
  <c r="D53" i="4"/>
  <c r="D89" i="4"/>
  <c r="D77" i="4"/>
  <c r="D125" i="4"/>
  <c r="D113" i="4"/>
  <c r="D101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61" i="4"/>
  <c r="E160" i="4"/>
  <c r="E159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D149" i="4"/>
  <c r="D145" i="4"/>
  <c r="D137" i="4"/>
  <c r="D133" i="4"/>
  <c r="D109" i="4"/>
  <c r="D85" i="4"/>
  <c r="D61" i="4"/>
  <c r="D132" i="4"/>
  <c r="D108" i="4"/>
  <c r="D84" i="4"/>
  <c r="D60" i="4"/>
  <c r="D131" i="4"/>
  <c r="D107" i="4"/>
  <c r="D83" i="4"/>
  <c r="D59" i="4"/>
  <c r="D130" i="4"/>
  <c r="D106" i="4"/>
  <c r="D82" i="4"/>
  <c r="D58" i="4"/>
  <c r="D129" i="4"/>
  <c r="D105" i="4"/>
  <c r="D81" i="4"/>
  <c r="D57" i="4"/>
  <c r="D121" i="4"/>
  <c r="D97" i="4"/>
  <c r="D73" i="4"/>
  <c r="D49" i="4"/>
  <c r="D144" i="4"/>
  <c r="D120" i="4"/>
  <c r="D96" i="4"/>
  <c r="D72" i="4"/>
  <c r="D48" i="4"/>
  <c r="D143" i="4"/>
  <c r="D119" i="4"/>
  <c r="D95" i="4"/>
  <c r="D71" i="4"/>
  <c r="D47" i="4"/>
  <c r="D142" i="4"/>
  <c r="D118" i="4"/>
  <c r="D94" i="4"/>
  <c r="D70" i="4"/>
  <c r="D46" i="4"/>
  <c r="D141" i="4"/>
  <c r="D117" i="4"/>
  <c r="D93" i="4"/>
  <c r="D69" i="4"/>
  <c r="D45" i="4"/>
  <c r="D152" i="4"/>
  <c r="D140" i="4"/>
  <c r="D128" i="4"/>
  <c r="D116" i="4"/>
  <c r="D104" i="4"/>
  <c r="D92" i="4"/>
  <c r="D80" i="4"/>
  <c r="D68" i="4"/>
  <c r="D56" i="4"/>
  <c r="D43" i="4"/>
  <c r="D151" i="4"/>
  <c r="D139" i="4"/>
  <c r="D127" i="4"/>
  <c r="D115" i="4"/>
  <c r="D103" i="4"/>
  <c r="D91" i="4"/>
  <c r="D79" i="4"/>
  <c r="D67" i="4"/>
  <c r="D55" i="4"/>
  <c r="D44" i="4"/>
  <c r="D150" i="4"/>
  <c r="D138" i="4"/>
  <c r="D126" i="4"/>
  <c r="D114" i="4"/>
  <c r="D102" i="4"/>
  <c r="D90" i="4"/>
  <c r="D78" i="4"/>
  <c r="D66" i="4"/>
  <c r="D54" i="4"/>
  <c r="D11" i="4"/>
  <c r="D148" i="4"/>
  <c r="D136" i="4"/>
  <c r="D124" i="4"/>
  <c r="D112" i="4"/>
  <c r="D100" i="4"/>
  <c r="D88" i="4"/>
  <c r="D76" i="4"/>
  <c r="D64" i="4"/>
  <c r="D52" i="4"/>
  <c r="D25" i="4"/>
  <c r="F25" i="4"/>
  <c r="D159" i="4"/>
  <c r="D161" i="4"/>
  <c r="D160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147" i="4"/>
  <c r="D135" i="4"/>
  <c r="D123" i="4"/>
  <c r="D111" i="4"/>
  <c r="D99" i="4"/>
  <c r="D87" i="4"/>
  <c r="D75" i="4"/>
  <c r="D63" i="4"/>
  <c r="D51" i="4"/>
  <c r="D146" i="4"/>
  <c r="D134" i="4"/>
  <c r="D122" i="4"/>
  <c r="D110" i="4"/>
  <c r="D98" i="4"/>
  <c r="D86" i="4"/>
  <c r="D74" i="4"/>
  <c r="D62" i="4"/>
</calcChain>
</file>

<file path=xl/sharedStrings.xml><?xml version="1.0" encoding="utf-8"?>
<sst xmlns="http://schemas.openxmlformats.org/spreadsheetml/2006/main" count="364" uniqueCount="107">
  <si>
    <t>เลขที่</t>
  </si>
  <si>
    <t>ชื่อ - สกุล
(Pre-Test)</t>
  </si>
  <si>
    <t>หมายเหตุ</t>
  </si>
  <si>
    <t>การอ่าน</t>
  </si>
  <si>
    <t>การเขียน</t>
  </si>
  <si>
    <t>การเชื่อมโยงความหมาย</t>
  </si>
  <si>
    <t>การคิดวิเคราะห์</t>
  </si>
  <si>
    <t>คะแนนรวมทั้งหมด</t>
  </si>
  <si>
    <t>ร้อยละ</t>
  </si>
  <si>
    <t>พื้นเสียงแม่ ก กา (8)</t>
  </si>
  <si>
    <t>แม่ ก กา (8)</t>
  </si>
  <si>
    <t>พื้นเสียงตัวสะกด (8)</t>
  </si>
  <si>
    <t>คำที่มีตัวสะกด (8)</t>
  </si>
  <si>
    <t>คำควบกล้ำ (8)</t>
  </si>
  <si>
    <t>อักษรนำ (8)</t>
  </si>
  <si>
    <t>เรียงพยางค์ (8)</t>
  </si>
  <si>
    <t>พื้นเสียงแม่ ก กา (4)</t>
  </si>
  <si>
    <t>แม่ ก กา (4)</t>
  </si>
  <si>
    <t>พื้นเสียงตัวสะกด (4)</t>
  </si>
  <si>
    <t>คำที่มีตัวสะกด (4)</t>
  </si>
  <si>
    <t>คำควบกล้ำ (4)</t>
  </si>
  <si>
    <t>อักษร
นำ (4)</t>
  </si>
  <si>
    <t>เรียงพยางค์ (4)</t>
  </si>
  <si>
    <t>ข้อ</t>
  </si>
  <si>
    <t>เวลา (วินาที)</t>
  </si>
  <si>
    <t>(95)</t>
  </si>
  <si>
    <t>(100)</t>
  </si>
  <si>
    <t>ชื่อ - สกุล
(Post-Test)</t>
  </si>
  <si>
    <t>ชื่อ - สกุล
(Post-Test2)</t>
  </si>
  <si>
    <t>Pre-Test</t>
  </si>
  <si>
    <t>กราฟที่ 1</t>
  </si>
  <si>
    <t>การทำกราฟระฆังคว่ำ (Distribution Curve)</t>
  </si>
  <si>
    <t>Pre</t>
  </si>
  <si>
    <t>Post</t>
  </si>
  <si>
    <t>ค่า Mean</t>
  </si>
  <si>
    <t>ค่า SD</t>
  </si>
  <si>
    <t>ค่า Effect Size</t>
  </si>
  <si>
    <t>Post-Test</t>
  </si>
  <si>
    <t>กราฟที่ 2</t>
  </si>
  <si>
    <t>Post 2</t>
  </si>
  <si>
    <t>Post-Test2</t>
  </si>
  <si>
    <t>Post2</t>
  </si>
  <si>
    <t>ชื่อ-สกุลครู</t>
  </si>
  <si>
    <t>ระดับชั้นป. 2</t>
  </si>
  <si>
    <t>โรงเรียน............................................</t>
  </si>
  <si>
    <t>ทดสอบ Pre-Test (วันที่...........................................................)</t>
  </si>
  <si>
    <t>ชื่อ - สกุล</t>
  </si>
  <si>
    <t>ผลการทดสอบ</t>
  </si>
  <si>
    <t>การเชื่อมโยงความหมาย (6)</t>
  </si>
  <si>
    <t>การคิดวิเคราะห์ (5)</t>
  </si>
  <si>
    <t>อักษรนำ (4)</t>
  </si>
  <si>
    <t>ผลคะแนนเฉลี่ย (Mean)</t>
  </si>
  <si>
    <t>ค่าเบี่ยงเบนมาตรฐาน (SD)</t>
  </si>
  <si>
    <t>ทดสอบ Post-Test (วันที่...........................................................)</t>
  </si>
  <si>
    <t>ทดสอบ Post-Test ครั้งที่ 2 (วันที่...........................................................)</t>
  </si>
  <si>
    <t>รวม 56 คะแนน</t>
  </si>
  <si>
    <t>รวม 28 คะแนน</t>
  </si>
  <si>
    <t>รวม 6 คะแนน</t>
  </si>
  <si>
    <t>รวม 5 คะแนน</t>
  </si>
  <si>
    <t>ผลรวม 
(95)</t>
  </si>
  <si>
    <t>ราคา</t>
  </si>
  <si>
    <t>นะโม</t>
  </si>
  <si>
    <t>เอะอะ</t>
  </si>
  <si>
    <t>โลมา</t>
  </si>
  <si>
    <t>สีฟ้า</t>
  </si>
  <si>
    <t>ข้อมือ</t>
  </si>
  <si>
    <t>ปู่ย่า</t>
  </si>
  <si>
    <t>สวยงาม</t>
  </si>
  <si>
    <t>ปกปิด</t>
  </si>
  <si>
    <t>วันเกิด</t>
  </si>
  <si>
    <t>ฝึกหัด</t>
  </si>
  <si>
    <t>ต้นตาล</t>
  </si>
  <si>
    <t>ถูกต้อง</t>
  </si>
  <si>
    <t>วิ่งเล่น</t>
  </si>
  <si>
    <t>เรียบร้อย</t>
  </si>
  <si>
    <t>หนาว</t>
  </si>
  <si>
    <t>แหวน</t>
  </si>
  <si>
    <t>สีดำ</t>
  </si>
  <si>
    <t>ทะเล</t>
  </si>
  <si>
    <t>พ่อแม่</t>
  </si>
  <si>
    <t>ทดลอง</t>
  </si>
  <si>
    <t>น้องสาว</t>
  </si>
  <si>
    <t>ระดับคำ
(ผลไม้)</t>
  </si>
  <si>
    <t>ระดับประโยค
(ขับรถ)</t>
  </si>
  <si>
    <t>สัญลักษณ์
(คนพิการ)</t>
  </si>
  <si>
    <t>ลำดับเหตุการณ์ 
(ทำกับข้าว)</t>
  </si>
  <si>
    <t>เหตุและผล
(ป่วย)</t>
  </si>
  <si>
    <t>ตัดสินใจ
(ข้ามถนน)</t>
  </si>
  <si>
    <t>แม่น้ำ</t>
  </si>
  <si>
    <t>แขวน</t>
  </si>
  <si>
    <t>กลาง</t>
  </si>
  <si>
    <t>ครู</t>
  </si>
  <si>
    <t>พระ</t>
  </si>
  <si>
    <t>หญิง</t>
  </si>
  <si>
    <t>อยาก</t>
  </si>
  <si>
    <t>กวี</t>
  </si>
  <si>
    <t>ชบา</t>
  </si>
  <si>
    <t>อดีต</t>
  </si>
  <si>
    <t>พยาน</t>
  </si>
  <si>
    <t>เต้าหู้</t>
  </si>
  <si>
    <t>หอยลาย</t>
  </si>
  <si>
    <t>กล่อง</t>
  </si>
  <si>
    <t>ขว้าง</t>
  </si>
  <si>
    <t>ไหว้</t>
  </si>
  <si>
    <t>อยู่</t>
  </si>
  <si>
    <t>ทวีป</t>
  </si>
  <si>
    <t>คดี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</si>
</sst>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charset val="222"/>
      <scheme val="minor"/>
    </font>
    <font>
      <sz val="11"/>
      <color theme="1" tint="0.34998626667073579"/>
      <name val="Calibri"/>
      <family val="2"/>
    </font>
    <font>
      <b/>
      <sz val="11"/>
      <name val="Calibri"/>
      <family val="2"/>
    </font>
    <font>
      <b/>
      <sz val="11"/>
      <color rgb="FFFA7D00"/>
      <name val="Calibri"/>
      <family val="2"/>
    </font>
    <font>
      <b/>
      <sz val="11"/>
      <color rgb="FF7030A0"/>
      <name val="Calibri"/>
      <family val="2"/>
    </font>
    <font>
      <sz val="11"/>
      <color rgb="FFFA7D00"/>
      <name val="Calibri"/>
      <family val="2"/>
    </font>
    <font>
      <sz val="11"/>
      <color rgb="FF7030A0"/>
      <name val="Calibri"/>
      <family val="2"/>
    </font>
    <font>
      <sz val="11"/>
      <color rgb="FFFF000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6"/>
      <color theme="1" tint="0.34998626667073579"/>
      <name val="Calibri"/>
      <family val="2"/>
      <scheme val="minor"/>
    </font>
    <font>
      <b/>
      <sz val="16"/>
      <color theme="1" tint="0.34998626667073579"/>
      <name val="Calibri"/>
      <family val="2"/>
    </font>
    <font>
      <sz val="11"/>
      <color rgb="FFFF0000"/>
      <name val="Calibri"/>
      <family val="2"/>
      <charset val="222"/>
      <scheme val="minor"/>
    </font>
    <font>
      <b/>
      <sz val="11"/>
      <color theme="1" tint="0.34998626667073579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B9D5"/>
        <bgColor indexed="64"/>
      </patternFill>
    </fill>
    <fill>
      <patternFill patternType="solid">
        <fgColor rgb="FFE1DBE9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49">
    <xf numFmtId="0" fontId="0" fillId="0" borderId="0" xfId="0"/>
    <xf numFmtId="0" fontId="1" fillId="0" borderId="0" xfId="1"/>
    <xf numFmtId="0" fontId="1" fillId="0" borderId="3" xfId="1" applyBorder="1"/>
    <xf numFmtId="0" fontId="1" fillId="0" borderId="4" xfId="1" applyBorder="1"/>
    <xf numFmtId="0" fontId="1" fillId="0" borderId="5" xfId="1" applyBorder="1"/>
    <xf numFmtId="0" fontId="1" fillId="0" borderId="6" xfId="1" applyBorder="1"/>
    <xf numFmtId="0" fontId="1" fillId="0" borderId="7" xfId="1" applyBorder="1"/>
    <xf numFmtId="0" fontId="2" fillId="11" borderId="1" xfId="1" applyFont="1" applyFill="1" applyBorder="1"/>
    <xf numFmtId="0" fontId="1" fillId="0" borderId="8" xfId="1" applyBorder="1"/>
    <xf numFmtId="0" fontId="1" fillId="0" borderId="2" xfId="1" applyBorder="1"/>
    <xf numFmtId="0" fontId="1" fillId="0" borderId="9" xfId="1" applyBorder="1"/>
    <xf numFmtId="0" fontId="2" fillId="0" borderId="6" xfId="1" applyFont="1" applyBorder="1"/>
    <xf numFmtId="0" fontId="3" fillId="7" borderId="1" xfId="1" applyFont="1" applyFill="1" applyBorder="1" applyAlignment="1">
      <alignment horizontal="center"/>
    </xf>
    <xf numFmtId="0" fontId="4" fillId="12" borderId="1" xfId="1" applyFont="1" applyFill="1" applyBorder="1" applyAlignment="1">
      <alignment horizontal="center"/>
    </xf>
    <xf numFmtId="0" fontId="2" fillId="0" borderId="0" xfId="1" applyFont="1"/>
    <xf numFmtId="2" fontId="7" fillId="0" borderId="0" xfId="1" applyNumberFormat="1" applyFont="1" applyAlignment="1">
      <alignment horizontal="center"/>
    </xf>
    <xf numFmtId="0" fontId="1" fillId="0" borderId="1" xfId="1" applyBorder="1"/>
    <xf numFmtId="0" fontId="1" fillId="0" borderId="0" xfId="1" applyAlignment="1">
      <alignment horizontal="center"/>
    </xf>
    <xf numFmtId="2" fontId="5" fillId="2" borderId="1" xfId="1" applyNumberFormat="1" applyFont="1" applyFill="1" applyBorder="1" applyAlignment="1">
      <alignment horizontal="center" vertical="center"/>
    </xf>
    <xf numFmtId="2" fontId="6" fillId="13" borderId="1" xfId="1" applyNumberFormat="1" applyFont="1" applyFill="1" applyBorder="1" applyAlignment="1">
      <alignment horizontal="center" vertical="center"/>
    </xf>
    <xf numFmtId="2" fontId="7" fillId="3" borderId="1" xfId="1" applyNumberFormat="1" applyFont="1" applyFill="1" applyBorder="1" applyAlignment="1">
      <alignment horizontal="center" vertical="center"/>
    </xf>
    <xf numFmtId="0" fontId="8" fillId="0" borderId="0" xfId="0" applyFont="1"/>
    <xf numFmtId="0" fontId="8" fillId="0" borderId="1" xfId="0" applyFont="1" applyBorder="1" applyAlignment="1">
      <alignment horizontal="center" vertical="center"/>
    </xf>
    <xf numFmtId="49" fontId="8" fillId="11" borderId="1" xfId="0" applyNumberFormat="1" applyFont="1" applyFill="1" applyBorder="1" applyAlignment="1">
      <alignment horizontal="center" vertical="center"/>
    </xf>
    <xf numFmtId="49" fontId="9" fillId="14" borderId="1" xfId="0" applyNumberFormat="1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0" fontId="8" fillId="14" borderId="1" xfId="0" applyFont="1" applyFill="1" applyBorder="1" applyAlignment="1">
      <alignment horizontal="center" vertical="center"/>
    </xf>
    <xf numFmtId="0" fontId="1" fillId="0" borderId="1" xfId="1" applyBorder="1" applyAlignment="1" applyProtection="1">
      <alignment vertical="center"/>
      <protection locked="0"/>
    </xf>
    <xf numFmtId="0" fontId="13" fillId="0" borderId="1" xfId="1" applyFont="1" applyBorder="1" applyAlignment="1" applyProtection="1">
      <alignment vertical="center"/>
      <protection locked="0"/>
    </xf>
    <xf numFmtId="0" fontId="13" fillId="0" borderId="1" xfId="1" applyFont="1" applyBorder="1" applyAlignment="1" applyProtection="1">
      <alignment horizontal="center" vertical="center"/>
      <protection locked="0"/>
    </xf>
    <xf numFmtId="0" fontId="0" fillId="3" borderId="27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6" borderId="27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6" borderId="27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9" borderId="21" xfId="0" applyFill="1" applyBorder="1" applyAlignment="1">
      <alignment horizontal="center" vertical="center"/>
    </xf>
    <xf numFmtId="0" fontId="0" fillId="11" borderId="31" xfId="0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2" fontId="16" fillId="15" borderId="27" xfId="0" applyNumberFormat="1" applyFont="1" applyFill="1" applyBorder="1" applyAlignment="1">
      <alignment horizontal="center" vertical="center"/>
    </xf>
    <xf numFmtId="2" fontId="16" fillId="15" borderId="1" xfId="0" applyNumberFormat="1" applyFont="1" applyFill="1" applyBorder="1" applyAlignment="1">
      <alignment horizontal="center" vertical="center"/>
    </xf>
    <xf numFmtId="2" fontId="16" fillId="15" borderId="28" xfId="0" applyNumberFormat="1" applyFont="1" applyFill="1" applyBorder="1" applyAlignment="1">
      <alignment horizontal="center" vertical="center"/>
    </xf>
    <xf numFmtId="2" fontId="16" fillId="15" borderId="21" xfId="0" applyNumberFormat="1" applyFont="1" applyFill="1" applyBorder="1" applyAlignment="1">
      <alignment horizontal="center" vertical="center"/>
    </xf>
    <xf numFmtId="2" fontId="17" fillId="15" borderId="28" xfId="0" applyNumberFormat="1" applyFont="1" applyFill="1" applyBorder="1" applyAlignment="1">
      <alignment horizontal="center" vertical="center"/>
    </xf>
    <xf numFmtId="2" fontId="16" fillId="15" borderId="34" xfId="0" applyNumberFormat="1" applyFont="1" applyFill="1" applyBorder="1" applyAlignment="1">
      <alignment horizontal="center" vertical="center"/>
    </xf>
    <xf numFmtId="2" fontId="16" fillId="15" borderId="35" xfId="0" applyNumberFormat="1" applyFont="1" applyFill="1" applyBorder="1" applyAlignment="1">
      <alignment horizontal="center" vertical="center"/>
    </xf>
    <xf numFmtId="2" fontId="16" fillId="15" borderId="37" xfId="0" applyNumberFormat="1" applyFont="1" applyFill="1" applyBorder="1" applyAlignment="1">
      <alignment horizontal="center" vertical="center"/>
    </xf>
    <xf numFmtId="2" fontId="16" fillId="15" borderId="26" xfId="0" applyNumberFormat="1" applyFont="1" applyFill="1" applyBorder="1" applyAlignment="1">
      <alignment horizontal="center" vertical="center"/>
    </xf>
    <xf numFmtId="2" fontId="17" fillId="15" borderId="37" xfId="0" applyNumberFormat="1" applyFont="1" applyFill="1" applyBorder="1" applyAlignment="1">
      <alignment horizontal="center" vertical="center"/>
    </xf>
    <xf numFmtId="0" fontId="8" fillId="0" borderId="1" xfId="0" applyFont="1" applyBorder="1" applyAlignment="1" applyProtection="1">
      <alignment vertical="center"/>
      <protection locked="0"/>
    </xf>
    <xf numFmtId="0" fontId="8" fillId="0" borderId="1" xfId="0" applyFont="1" applyBorder="1" applyProtection="1"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9" borderId="1" xfId="0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 applyProtection="1">
      <alignment vertical="center"/>
      <protection locked="0"/>
    </xf>
    <xf numFmtId="0" fontId="8" fillId="6" borderId="1" xfId="0" applyFont="1" applyFill="1" applyBorder="1" applyAlignment="1" applyProtection="1">
      <alignment horizontal="center" vertical="center"/>
      <protection locked="0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0" fillId="0" borderId="30" xfId="0" applyBorder="1" applyAlignment="1">
      <alignment horizontal="left" vertical="center"/>
    </xf>
    <xf numFmtId="0" fontId="0" fillId="0" borderId="24" xfId="0" applyBorder="1" applyAlignment="1">
      <alignment horizontal="left"/>
    </xf>
    <xf numFmtId="0" fontId="19" fillId="3" borderId="1" xfId="0" applyFont="1" applyFill="1" applyBorder="1" applyAlignment="1">
      <alignment horizontal="center" textRotation="90"/>
    </xf>
    <xf numFmtId="0" fontId="19" fillId="5" borderId="1" xfId="0" applyFont="1" applyFill="1" applyBorder="1" applyAlignment="1">
      <alignment horizontal="center" textRotation="90"/>
    </xf>
    <xf numFmtId="0" fontId="19" fillId="0" borderId="1" xfId="0" applyFont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49" fontId="19" fillId="11" borderId="1" xfId="0" applyNumberFormat="1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18" fillId="10" borderId="1" xfId="0" applyFont="1" applyFill="1" applyBorder="1" applyAlignment="1" applyProtection="1">
      <alignment horizontal="center" vertical="center" wrapText="1"/>
    </xf>
    <xf numFmtId="0" fontId="9" fillId="14" borderId="1" xfId="0" applyFont="1" applyFill="1" applyBorder="1" applyAlignment="1">
      <alignment horizontal="center" vertical="center" textRotation="90" wrapText="1"/>
    </xf>
    <xf numFmtId="0" fontId="9" fillId="14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19" fillId="9" borderId="1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 wrapText="1"/>
    </xf>
    <xf numFmtId="0" fontId="19" fillId="10" borderId="1" xfId="0" applyFont="1" applyFill="1" applyBorder="1" applyAlignment="1" applyProtection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19" fillId="7" borderId="10" xfId="0" applyFont="1" applyFill="1" applyBorder="1" applyAlignment="1">
      <alignment horizontal="center" vertical="center" textRotation="90" wrapText="1"/>
    </xf>
    <xf numFmtId="0" fontId="19" fillId="7" borderId="11" xfId="0" applyFont="1" applyFill="1" applyBorder="1" applyAlignment="1">
      <alignment horizontal="center" vertical="center" textRotation="90" wrapText="1"/>
    </xf>
    <xf numFmtId="0" fontId="19" fillId="7" borderId="12" xfId="0" applyFont="1" applyFill="1" applyBorder="1" applyAlignment="1">
      <alignment horizontal="center" vertical="center" textRotation="90" wrapText="1"/>
    </xf>
    <xf numFmtId="0" fontId="19" fillId="3" borderId="1" xfId="0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center" vertical="center" wrapText="1"/>
    </xf>
    <xf numFmtId="0" fontId="20" fillId="8" borderId="1" xfId="0" applyFont="1" applyFill="1" applyBorder="1" applyAlignment="1">
      <alignment horizontal="center"/>
    </xf>
    <xf numFmtId="0" fontId="19" fillId="8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0" fontId="15" fillId="0" borderId="32" xfId="0" applyFont="1" applyBorder="1" applyAlignment="1">
      <alignment horizontal="center"/>
    </xf>
    <xf numFmtId="0" fontId="15" fillId="0" borderId="33" xfId="0" applyFont="1" applyBorder="1" applyAlignment="1">
      <alignment horizontal="center"/>
    </xf>
    <xf numFmtId="0" fontId="15" fillId="0" borderId="28" xfId="0" applyFont="1" applyBorder="1" applyAlignment="1">
      <alignment horizontal="center"/>
    </xf>
    <xf numFmtId="0" fontId="15" fillId="0" borderId="34" xfId="0" applyFont="1" applyBorder="1" applyAlignment="1">
      <alignment horizontal="center"/>
    </xf>
    <xf numFmtId="0" fontId="15" fillId="0" borderId="35" xfId="0" applyFont="1" applyBorder="1" applyAlignment="1">
      <alignment horizontal="center"/>
    </xf>
    <xf numFmtId="0" fontId="15" fillId="0" borderId="36" xfId="0" applyFont="1" applyBorder="1" applyAlignment="1">
      <alignment horizontal="center"/>
    </xf>
    <xf numFmtId="0" fontId="0" fillId="0" borderId="16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0" fillId="10" borderId="40" xfId="0" applyFill="1" applyBorder="1" applyAlignment="1">
      <alignment horizontal="center" vertical="center" wrapText="1"/>
    </xf>
    <xf numFmtId="0" fontId="0" fillId="10" borderId="41" xfId="0" applyFill="1" applyBorder="1" applyAlignment="1">
      <alignment horizontal="center" vertical="center" wrapText="1"/>
    </xf>
    <xf numFmtId="0" fontId="0" fillId="10" borderId="42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5" borderId="22" xfId="0" applyFill="1" applyBorder="1" applyAlignment="1">
      <alignment horizontal="center" vertical="center" wrapText="1"/>
    </xf>
    <xf numFmtId="0" fontId="0" fillId="5" borderId="23" xfId="0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 vertical="center" wrapText="1"/>
    </xf>
    <xf numFmtId="0" fontId="0" fillId="7" borderId="28" xfId="0" applyFill="1" applyBorder="1" applyAlignment="1">
      <alignment horizontal="center" vertical="center" wrapText="1"/>
    </xf>
    <xf numFmtId="0" fontId="0" fillId="8" borderId="16" xfId="0" applyFill="1" applyBorder="1" applyAlignment="1">
      <alignment horizontal="center" vertical="center" wrapText="1"/>
    </xf>
    <xf numFmtId="0" fontId="0" fillId="8" borderId="21" xfId="0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0" fillId="8" borderId="40" xfId="0" applyFill="1" applyBorder="1" applyAlignment="1">
      <alignment horizontal="center" vertical="center" wrapText="1"/>
    </xf>
    <xf numFmtId="0" fontId="0" fillId="8" borderId="20" xfId="0" applyFill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4" fillId="0" borderId="47" xfId="0" applyFont="1" applyBorder="1" applyAlignment="1">
      <alignment horizontal="center" vertical="center" wrapText="1"/>
    </xf>
    <xf numFmtId="0" fontId="0" fillId="3" borderId="38" xfId="0" applyFill="1" applyBorder="1" applyAlignment="1">
      <alignment horizontal="center" vertical="center" wrapText="1"/>
    </xf>
    <xf numFmtId="0" fontId="0" fillId="3" borderId="39" xfId="0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0" fontId="0" fillId="5" borderId="38" xfId="0" applyFill="1" applyBorder="1" applyAlignment="1">
      <alignment horizontal="center" vertical="center" wrapText="1"/>
    </xf>
    <xf numFmtId="0" fontId="0" fillId="5" borderId="39" xfId="0" applyFill="1" applyBorder="1" applyAlignment="1">
      <alignment horizontal="center" vertical="center" wrapText="1"/>
    </xf>
    <xf numFmtId="0" fontId="0" fillId="5" borderId="30" xfId="0" applyFill="1" applyBorder="1" applyAlignment="1">
      <alignment horizontal="center" vertical="center" wrapText="1"/>
    </xf>
    <xf numFmtId="0" fontId="0" fillId="7" borderId="43" xfId="0" applyFill="1" applyBorder="1" applyAlignment="1">
      <alignment horizontal="center" vertical="center" wrapText="1"/>
    </xf>
    <xf numFmtId="0" fontId="0" fillId="7" borderId="44" xfId="0" applyFill="1" applyBorder="1" applyAlignment="1">
      <alignment horizontal="center" vertical="center" wrapText="1"/>
    </xf>
    <xf numFmtId="0" fontId="13" fillId="0" borderId="1" xfId="1" applyFont="1" applyBorder="1" applyAlignment="1" applyProtection="1">
      <alignment horizontal="center" vertical="center"/>
      <protection locked="0"/>
    </xf>
    <xf numFmtId="0" fontId="0" fillId="7" borderId="40" xfId="0" applyFill="1" applyBorder="1" applyAlignment="1">
      <alignment horizontal="center" vertical="center" wrapText="1"/>
    </xf>
    <xf numFmtId="0" fontId="0" fillId="7" borderId="20" xfId="0" applyFill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2" fontId="7" fillId="3" borderId="1" xfId="1" applyNumberFormat="1" applyFont="1" applyFill="1" applyBorder="1" applyAlignment="1">
      <alignment horizontal="center"/>
    </xf>
    <xf numFmtId="0" fontId="2" fillId="10" borderId="1" xfId="1" applyFont="1" applyFill="1" applyBorder="1" applyAlignment="1">
      <alignment horizontal="center" vertical="center"/>
    </xf>
    <xf numFmtId="0" fontId="2" fillId="10" borderId="1" xfId="1" applyFont="1" applyFill="1" applyBorder="1" applyAlignment="1">
      <alignment horizontal="center"/>
    </xf>
  </cellXfs>
  <cellStyles count="2">
    <cellStyle name="Normal" xfId="0" builtinId="0"/>
    <cellStyle name="Normal 2" xfId="1" xr:uid="{452B29A7-A89C-492D-B6C9-D2D165C2BBC9}"/>
  </cellStyles>
  <dxfs count="0"/>
  <tableStyles count="0" defaultTableStyle="TableStyleMedium2" defaultPivotStyle="PivotStyleLight16"/>
  <colors>
    <mruColors>
      <color rgb="FFFFE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noFill/>
            <a:ln>
              <a:noFill/>
            </a:ln>
            <a:effectLst/>
          </c:spPr>
          <c:invertIfNegative val="0"/>
          <c:val>
            <c:numRef>
              <c:f>'Test ES'!$I$9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C5-441C-A573-511BD033A9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03397183"/>
        <c:axId val="26421871"/>
      </c:barChart>
      <c:catAx>
        <c:axId val="303397183"/>
        <c:scaling>
          <c:orientation val="minMax"/>
        </c:scaling>
        <c:delete val="1"/>
        <c:axPos val="l"/>
        <c:majorTickMark val="none"/>
        <c:minorTickMark val="none"/>
        <c:tickLblPos val="nextTo"/>
        <c:crossAx val="26421871"/>
        <c:crosses val="autoZero"/>
        <c:auto val="1"/>
        <c:lblAlgn val="ctr"/>
        <c:lblOffset val="100"/>
        <c:noMultiLvlLbl val="0"/>
      </c:catAx>
      <c:valAx>
        <c:axId val="26421871"/>
        <c:scaling>
          <c:orientation val="minMax"/>
          <c:max val="90"/>
          <c:min val="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3397183"/>
        <c:crosses val="autoZero"/>
        <c:crossBetween val="between"/>
        <c:majorUnit val="10"/>
        <c:min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การเขียน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คะแนนรวม!$K$7:$Q$7</c:f>
              <c:strCache>
                <c:ptCount val="7"/>
                <c:pt idx="0">
                  <c:v>พื้นเสียงแม่ ก กา (4)</c:v>
                </c:pt>
                <c:pt idx="1">
                  <c:v>แม่ ก กา (4)</c:v>
                </c:pt>
                <c:pt idx="2">
                  <c:v>พื้นเสียงตัวสะกด (4)</c:v>
                </c:pt>
                <c:pt idx="3">
                  <c:v>คำที่มีตัวสะกด (4)</c:v>
                </c:pt>
                <c:pt idx="4">
                  <c:v>คำควบกล้ำ (4)</c:v>
                </c:pt>
                <c:pt idx="5">
                  <c:v>อักษรนำ (4)</c:v>
                </c:pt>
                <c:pt idx="6">
                  <c:v>เรียงพยางค์ (4)</c:v>
                </c:pt>
              </c:strCache>
            </c:strRef>
          </c:cat>
          <c:val>
            <c:numRef>
              <c:f>คะแนนรวม!$K$38:$Q$38</c:f>
              <c:numCache>
                <c:formatCode>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56-4B26-BDDB-C1FE6C2A0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76232463"/>
        <c:axId val="11870911"/>
      </c:barChart>
      <c:catAx>
        <c:axId val="20762324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70911"/>
        <c:crossesAt val="0"/>
        <c:auto val="1"/>
        <c:lblAlgn val="ctr"/>
        <c:lblOffset val="100"/>
        <c:noMultiLvlLbl val="0"/>
      </c:catAx>
      <c:valAx>
        <c:axId val="11870911"/>
        <c:scaling>
          <c:orientation val="minMax"/>
          <c:max val="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623246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การอ่าน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PRE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คะแนนรวม!$D$7:$J$7</c:f>
              <c:strCache>
                <c:ptCount val="7"/>
                <c:pt idx="0">
                  <c:v>พื้นเสียงแม่ ก กา (8)</c:v>
                </c:pt>
                <c:pt idx="1">
                  <c:v>แม่ ก กา (8)</c:v>
                </c:pt>
                <c:pt idx="2">
                  <c:v>พื้นเสียงตัวสะกด (8)</c:v>
                </c:pt>
                <c:pt idx="3">
                  <c:v>คำที่มีตัวสะกด (8)</c:v>
                </c:pt>
                <c:pt idx="4">
                  <c:v>คำควบกล้ำ (8)</c:v>
                </c:pt>
                <c:pt idx="5">
                  <c:v>อักษรนำ (8)</c:v>
                </c:pt>
                <c:pt idx="6">
                  <c:v>เรียงพยางค์ (8)</c:v>
                </c:pt>
              </c:strCache>
            </c:strRef>
          </c:cat>
          <c:val>
            <c:numRef>
              <c:f>คะแนนรวม!$D$38:$J$38</c:f>
              <c:numCache>
                <c:formatCode>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48-4AB9-9FEF-9F20D9EA1EB7}"/>
            </c:ext>
          </c:extLst>
        </c:ser>
        <c:ser>
          <c:idx val="1"/>
          <c:order val="1"/>
          <c:tx>
            <c:v>Post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คะแนนรวม!$D$78:$J$78</c:f>
              <c:numCache>
                <c:formatCode>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48-4AB9-9FEF-9F20D9EA1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44538335"/>
        <c:axId val="1946922127"/>
      </c:barChart>
      <c:catAx>
        <c:axId val="19445383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6922127"/>
        <c:crosses val="autoZero"/>
        <c:auto val="1"/>
        <c:lblAlgn val="ctr"/>
        <c:lblOffset val="100"/>
        <c:noMultiLvlLbl val="0"/>
      </c:catAx>
      <c:valAx>
        <c:axId val="1946922127"/>
        <c:scaling>
          <c:orientation val="minMax"/>
          <c:max val="8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538335"/>
        <c:crosses val="autoZero"/>
        <c:crossBetween val="between"/>
        <c:minorUnit val="0.4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การเขียน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PRE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คะแนนรวม!$K$7:$Q$7</c:f>
              <c:strCache>
                <c:ptCount val="7"/>
                <c:pt idx="0">
                  <c:v>พื้นเสียงแม่ ก กา (4)</c:v>
                </c:pt>
                <c:pt idx="1">
                  <c:v>แม่ ก กา (4)</c:v>
                </c:pt>
                <c:pt idx="2">
                  <c:v>พื้นเสียงตัวสะกด (4)</c:v>
                </c:pt>
                <c:pt idx="3">
                  <c:v>คำที่มีตัวสะกด (4)</c:v>
                </c:pt>
                <c:pt idx="4">
                  <c:v>คำควบกล้ำ (4)</c:v>
                </c:pt>
                <c:pt idx="5">
                  <c:v>อักษรนำ (4)</c:v>
                </c:pt>
                <c:pt idx="6">
                  <c:v>เรียงพยางค์ (4)</c:v>
                </c:pt>
              </c:strCache>
            </c:strRef>
          </c:cat>
          <c:val>
            <c:numRef>
              <c:f>คะแนนรวม!$K$38:$Q$38</c:f>
              <c:numCache>
                <c:formatCode>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CC-40AB-93D3-5A48661E97B9}"/>
            </c:ext>
          </c:extLst>
        </c:ser>
        <c:ser>
          <c:idx val="1"/>
          <c:order val="1"/>
          <c:tx>
            <c:v>POST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คะแนนรวม!$K$78:$Q$78</c:f>
              <c:numCache>
                <c:formatCode>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CC-40AB-93D3-5A48661E9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76232463"/>
        <c:axId val="11870911"/>
      </c:barChart>
      <c:catAx>
        <c:axId val="20762324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70911"/>
        <c:crossesAt val="0"/>
        <c:auto val="1"/>
        <c:lblAlgn val="ctr"/>
        <c:lblOffset val="100"/>
        <c:noMultiLvlLbl val="0"/>
      </c:catAx>
      <c:valAx>
        <c:axId val="11870911"/>
        <c:scaling>
          <c:orientation val="minMax"/>
          <c:max val="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623246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การอ่าน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PRE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คะแนนรวม!$D$7:$J$7</c:f>
              <c:strCache>
                <c:ptCount val="7"/>
                <c:pt idx="0">
                  <c:v>พื้นเสียงแม่ ก กา (8)</c:v>
                </c:pt>
                <c:pt idx="1">
                  <c:v>แม่ ก กา (8)</c:v>
                </c:pt>
                <c:pt idx="2">
                  <c:v>พื้นเสียงตัวสะกด (8)</c:v>
                </c:pt>
                <c:pt idx="3">
                  <c:v>คำที่มีตัวสะกด (8)</c:v>
                </c:pt>
                <c:pt idx="4">
                  <c:v>คำควบกล้ำ (8)</c:v>
                </c:pt>
                <c:pt idx="5">
                  <c:v>อักษรนำ (8)</c:v>
                </c:pt>
                <c:pt idx="6">
                  <c:v>เรียงพยางค์ (8)</c:v>
                </c:pt>
              </c:strCache>
            </c:strRef>
          </c:cat>
          <c:val>
            <c:numRef>
              <c:f>คะแนนรวม!$D$38:$J$38</c:f>
              <c:numCache>
                <c:formatCode>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96-41CD-A815-CA832DC5C33B}"/>
            </c:ext>
          </c:extLst>
        </c:ser>
        <c:ser>
          <c:idx val="1"/>
          <c:order val="1"/>
          <c:tx>
            <c:v>Post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คะแนนรวม!$D$78:$J$78</c:f>
              <c:numCache>
                <c:formatCode>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96-41CD-A815-CA832DC5C33B}"/>
            </c:ext>
          </c:extLst>
        </c:ser>
        <c:ser>
          <c:idx val="2"/>
          <c:order val="2"/>
          <c:tx>
            <c:v>POST2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คะแนนรวม!$D$118:$J$118</c:f>
              <c:numCache>
                <c:formatCode>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96-41CD-A815-CA832DC5C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44538335"/>
        <c:axId val="1946922127"/>
      </c:barChart>
      <c:catAx>
        <c:axId val="19445383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6922127"/>
        <c:crosses val="autoZero"/>
        <c:auto val="1"/>
        <c:lblAlgn val="ctr"/>
        <c:lblOffset val="100"/>
        <c:noMultiLvlLbl val="0"/>
      </c:catAx>
      <c:valAx>
        <c:axId val="1946922127"/>
        <c:scaling>
          <c:orientation val="minMax"/>
          <c:max val="8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538335"/>
        <c:crosses val="autoZero"/>
        <c:crossBetween val="between"/>
        <c:minorUnit val="0.4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การเขียน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PRE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คะแนนรวม!$K$7:$Q$7</c:f>
              <c:strCache>
                <c:ptCount val="7"/>
                <c:pt idx="0">
                  <c:v>พื้นเสียงแม่ ก กา (4)</c:v>
                </c:pt>
                <c:pt idx="1">
                  <c:v>แม่ ก กา (4)</c:v>
                </c:pt>
                <c:pt idx="2">
                  <c:v>พื้นเสียงตัวสะกด (4)</c:v>
                </c:pt>
                <c:pt idx="3">
                  <c:v>คำที่มีตัวสะกด (4)</c:v>
                </c:pt>
                <c:pt idx="4">
                  <c:v>คำควบกล้ำ (4)</c:v>
                </c:pt>
                <c:pt idx="5">
                  <c:v>อักษรนำ (4)</c:v>
                </c:pt>
                <c:pt idx="6">
                  <c:v>เรียงพยางค์ (4)</c:v>
                </c:pt>
              </c:strCache>
            </c:strRef>
          </c:cat>
          <c:val>
            <c:numRef>
              <c:f>คะแนนรวม!$K$38:$Q$38</c:f>
              <c:numCache>
                <c:formatCode>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4D-4865-B54C-12C1260C7ECC}"/>
            </c:ext>
          </c:extLst>
        </c:ser>
        <c:ser>
          <c:idx val="1"/>
          <c:order val="1"/>
          <c:tx>
            <c:v>POST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คะแนนรวม!$K$78:$Q$78</c:f>
              <c:numCache>
                <c:formatCode>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4D-4865-B54C-12C1260C7ECC}"/>
            </c:ext>
          </c:extLst>
        </c:ser>
        <c:ser>
          <c:idx val="2"/>
          <c:order val="2"/>
          <c:tx>
            <c:v>POST2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คะแนนรวม!$K$118:$Q$118</c:f>
              <c:numCache>
                <c:formatCode>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4D-4865-B54C-12C1260C7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76232463"/>
        <c:axId val="11870911"/>
      </c:barChart>
      <c:catAx>
        <c:axId val="20762324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70911"/>
        <c:crossesAt val="0"/>
        <c:auto val="1"/>
        <c:lblAlgn val="ctr"/>
        <c:lblOffset val="100"/>
        <c:noMultiLvlLbl val="0"/>
      </c:catAx>
      <c:valAx>
        <c:axId val="11870911"/>
        <c:scaling>
          <c:orientation val="minMax"/>
          <c:max val="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623246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ด้านการเชื่อมโยงความหมาย</a:t>
            </a:r>
            <a:r>
              <a:rPr lang="en-US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 </a:t>
            </a: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(</a:t>
            </a:r>
            <a:r>
              <a:rPr lang="en-US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6</a:t>
            </a: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0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PRE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คะแนนรวม!$R$38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56-410B-ADFC-212AD6038AB5}"/>
            </c:ext>
          </c:extLst>
        </c:ser>
        <c:ser>
          <c:idx val="1"/>
          <c:order val="1"/>
          <c:tx>
            <c:v>POST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คะแนนรวม!$R$78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56-410B-ADFC-212AD6038AB5}"/>
            </c:ext>
          </c:extLst>
        </c:ser>
        <c:ser>
          <c:idx val="2"/>
          <c:order val="2"/>
          <c:tx>
            <c:v>POST2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คะแนนรวม!$R$118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56-410B-ADFC-212AD6038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6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2"/>
        <c:minorUnit val="1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97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62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ด้านการคิดวิเคราะห์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 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5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layout>
        <c:manualLayout>
          <c:xMode val="edge"/>
          <c:yMode val="edge"/>
          <c:x val="0.2265580538024412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62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464372268984294"/>
          <c:y val="0.19968970168176919"/>
          <c:w val="0.80343319252471113"/>
          <c:h val="0.72742809711664469"/>
        </c:manualLayout>
      </c:layout>
      <c:barChart>
        <c:barDir val="col"/>
        <c:grouping val="clustered"/>
        <c:varyColors val="0"/>
        <c:ser>
          <c:idx val="0"/>
          <c:order val="0"/>
          <c:tx>
            <c:v>PRE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คะแนนรวม!$S$38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#REF!$S$6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2B77-4E0F-ABB1-D876535E3980}"/>
            </c:ext>
          </c:extLst>
        </c:ser>
        <c:ser>
          <c:idx val="1"/>
          <c:order val="1"/>
          <c:tx>
            <c:v>POST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คะแนนรวม!$S$78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#REF!$S$6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2B77-4E0F-ABB1-D876535E3980}"/>
            </c:ext>
          </c:extLst>
        </c:ser>
        <c:ser>
          <c:idx val="2"/>
          <c:order val="2"/>
          <c:tx>
            <c:v>PORT2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คะแนนรวม!$S$118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77-4E0F-ABB1-D876535E3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  <c:minorUnit val="0.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97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346130714721045E-3"/>
          <c:y val="9.4039170279924589E-2"/>
          <c:w val="0.94268594503061087"/>
          <c:h val="0.90445171562860782"/>
        </c:manualLayout>
      </c:layout>
      <c:lineChart>
        <c:grouping val="standar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ln w="28575" cap="rnd">
              <a:solidFill>
                <a:srgbClr val="FA7D0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'Test ES'!$C$42:$C$153</c15:sqref>
                  </c15:fullRef>
                </c:ext>
              </c:extLst>
              <c:f>'Test ES'!$C$42:$C$137</c:f>
              <c:numCache>
                <c:formatCode>General</c:formatCode>
                <c:ptCount val="96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'Test ES'!$D$42:$D$153</c15:sqref>
                  </c15:fullRef>
                </c:ext>
              </c:extLst>
              <c:f>'Test ES'!$D$42:$D$137</c:f>
              <c:numCache>
                <c:formatCode>General</c:formatCode>
                <c:ptCount val="9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1E-4246-99B0-3EBA341C1A32}"/>
            </c:ext>
          </c:extLst>
        </c:ser>
        <c:ser>
          <c:idx val="1"/>
          <c:order val="1"/>
          <c:tx>
            <c:strRef>
              <c:f>'Test ES'!$E$41</c:f>
              <c:strCache>
                <c:ptCount val="1"/>
                <c:pt idx="0">
                  <c:v>Post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'Test ES'!$C$42:$C$153</c15:sqref>
                  </c15:fullRef>
                </c:ext>
              </c:extLst>
              <c:f>'Test ES'!$C$42:$C$137</c:f>
              <c:numCache>
                <c:formatCode>General</c:formatCode>
                <c:ptCount val="96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'Test ES'!$E$42:$E$153</c15:sqref>
                  </c15:fullRef>
                </c:ext>
              </c:extLst>
              <c:f>'Test ES'!$E$42:$E$137</c:f>
              <c:numCache>
                <c:formatCode>General</c:formatCode>
                <c:ptCount val="9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1E-4246-99B0-3EBA341C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9436624"/>
        <c:axId val="789457008"/>
      </c:lineChart>
      <c:catAx>
        <c:axId val="789436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89457008"/>
        <c:crosses val="autoZero"/>
        <c:auto val="0"/>
        <c:lblAlgn val="ctr"/>
        <c:lblOffset val="100"/>
        <c:noMultiLvlLbl val="0"/>
      </c:catAx>
      <c:valAx>
        <c:axId val="789457008"/>
        <c:scaling>
          <c:orientation val="minMax"/>
          <c:max val="0.12000000000000001"/>
        </c:scaling>
        <c:delete val="1"/>
        <c:axPos val="l"/>
        <c:numFmt formatCode="General" sourceLinked="1"/>
        <c:majorTickMark val="out"/>
        <c:minorTickMark val="none"/>
        <c:tickLblPos val="nextTo"/>
        <c:crossAx val="789436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4.2633560906334172E-4"/>
          <c:y val="8.2277233703341897E-3"/>
          <c:w val="0.34866028775502411"/>
          <c:h val="0.289214475703117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noFill/>
            <a:ln>
              <a:noFill/>
            </a:ln>
            <a:effectLst/>
          </c:spPr>
          <c:invertIfNegative val="0"/>
          <c:val>
            <c:numRef>
              <c:f>'Test ES'!$I$9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99-427E-A59B-6AB70B923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03397183"/>
        <c:axId val="26421871"/>
      </c:barChart>
      <c:catAx>
        <c:axId val="303397183"/>
        <c:scaling>
          <c:orientation val="minMax"/>
        </c:scaling>
        <c:delete val="1"/>
        <c:axPos val="l"/>
        <c:majorTickMark val="none"/>
        <c:minorTickMark val="none"/>
        <c:tickLblPos val="nextTo"/>
        <c:crossAx val="26421871"/>
        <c:crosses val="autoZero"/>
        <c:auto val="1"/>
        <c:lblAlgn val="ctr"/>
        <c:lblOffset val="100"/>
        <c:noMultiLvlLbl val="0"/>
      </c:catAx>
      <c:valAx>
        <c:axId val="26421871"/>
        <c:scaling>
          <c:orientation val="minMax"/>
          <c:max val="90"/>
          <c:min val="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3397183"/>
        <c:crosses val="autoZero"/>
        <c:crossBetween val="between"/>
        <c:majorUnit val="10"/>
        <c:min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346130714721045E-3"/>
          <c:y val="9.4039170279924589E-2"/>
          <c:w val="0.94268594503061087"/>
          <c:h val="0.90445171562860782"/>
        </c:manualLayout>
      </c:layout>
      <c:lineChart>
        <c:grouping val="standard"/>
        <c:varyColors val="0"/>
        <c:ser>
          <c:idx val="0"/>
          <c:order val="0"/>
          <c:tx>
            <c:strRef>
              <c:f>'Test ES'!$D$157</c:f>
              <c:strCache>
                <c:ptCount val="1"/>
                <c:pt idx="0">
                  <c:v>Pre</c:v>
                </c:pt>
              </c:strCache>
            </c:strRef>
          </c:tx>
          <c:spPr>
            <a:ln w="28575" cap="rnd">
              <a:solidFill>
                <a:srgbClr val="FA7D00"/>
              </a:solidFill>
              <a:round/>
            </a:ln>
            <a:effectLst/>
          </c:spPr>
          <c:marker>
            <c:symbol val="none"/>
          </c:marker>
          <c:cat>
            <c:numRef>
              <c:f>'Test ES'!$C$159:$C$269</c:f>
              <c:numCache>
                <c:formatCode>General</c:formatCode>
                <c:ptCount val="1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</c:numCache>
            </c:numRef>
          </c:cat>
          <c:val>
            <c:numRef>
              <c:f>'Test ES'!$D$158:$D$269</c:f>
              <c:numCache>
                <c:formatCode>General</c:formatCode>
                <c:ptCount val="1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2F-4238-B49F-FA8FD002DFF6}"/>
            </c:ext>
          </c:extLst>
        </c:ser>
        <c:ser>
          <c:idx val="1"/>
          <c:order val="1"/>
          <c:tx>
            <c:strRef>
              <c:f>'Test ES'!$E$157</c:f>
              <c:strCache>
                <c:ptCount val="1"/>
                <c:pt idx="0">
                  <c:v>Post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'Test ES'!$C$159:$C$269</c:f>
              <c:numCache>
                <c:formatCode>General</c:formatCode>
                <c:ptCount val="1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</c:numCache>
            </c:numRef>
          </c:cat>
          <c:val>
            <c:numRef>
              <c:f>'Test ES'!$E$158:$E$269</c:f>
              <c:numCache>
                <c:formatCode>General</c:formatCode>
                <c:ptCount val="1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2F-4238-B49F-FA8FD002DFF6}"/>
            </c:ext>
          </c:extLst>
        </c:ser>
        <c:ser>
          <c:idx val="2"/>
          <c:order val="2"/>
          <c:tx>
            <c:strRef>
              <c:f>'Test ES'!$F$157</c:f>
              <c:strCache>
                <c:ptCount val="1"/>
                <c:pt idx="0">
                  <c:v>Post2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val>
            <c:numRef>
              <c:f>'Test ES'!$F$158:$F$268</c:f>
              <c:numCache>
                <c:formatCode>General</c:formatCode>
                <c:ptCount val="111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B2-49C5-B2F5-F3586BC45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9436624"/>
        <c:axId val="789457008"/>
      </c:lineChart>
      <c:catAx>
        <c:axId val="789436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89457008"/>
        <c:crosses val="autoZero"/>
        <c:auto val="0"/>
        <c:lblAlgn val="ctr"/>
        <c:lblOffset val="100"/>
        <c:noMultiLvlLbl val="0"/>
      </c:catAx>
      <c:valAx>
        <c:axId val="789457008"/>
        <c:scaling>
          <c:orientation val="minMax"/>
          <c:max val="0.12000000000000001"/>
        </c:scaling>
        <c:delete val="1"/>
        <c:axPos val="l"/>
        <c:numFmt formatCode="General" sourceLinked="1"/>
        <c:majorTickMark val="out"/>
        <c:minorTickMark val="none"/>
        <c:tickLblPos val="nextTo"/>
        <c:crossAx val="789436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4.2633560906334172E-4"/>
          <c:y val="8.2277233703341897E-3"/>
          <c:w val="0.24754401322828518"/>
          <c:h val="0.40958998446220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ด้านการเชื่อมโยงความหมาย</a:t>
            </a:r>
            <a:r>
              <a:rPr lang="en-US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 </a:t>
            </a: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(</a:t>
            </a:r>
            <a:r>
              <a:rPr lang="en-US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6</a:t>
            </a: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0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คะแนนรวม!$R$6</c:f>
              <c:strCache>
                <c:ptCount val="1"/>
                <c:pt idx="0">
                  <c:v>การเชื่อมโยงความหมาย (6)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คะแนนรวม!$R$38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7C-48A9-8C0C-9D9E77D1E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62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ด้านการคิดวิเคราะห์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 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5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62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คะแนนรวม!$S$6</c:f>
              <c:strCache>
                <c:ptCount val="1"/>
                <c:pt idx="0">
                  <c:v>การคิดวิเคราะห์ (5)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คะแนนรวม!$S$38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E8-4E02-9629-15515B211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ด้านการเชื่อมโยงความหมาย</a:t>
            </a:r>
            <a:r>
              <a:rPr lang="en-US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 </a:t>
            </a: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(</a:t>
            </a:r>
            <a:r>
              <a:rPr lang="en-US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6</a:t>
            </a: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0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PRE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คะแนนรวม!$R$38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FA-4B52-84CF-26D1A1673006}"/>
            </c:ext>
          </c:extLst>
        </c:ser>
        <c:ser>
          <c:idx val="1"/>
          <c:order val="1"/>
          <c:tx>
            <c:v>POST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คะแนนรวม!$R$78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FA-4B52-84CF-26D1A1673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6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2"/>
        <c:minorUnit val="1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97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62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ด้านการคิดวิเคราะห์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 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5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layout>
        <c:manualLayout>
          <c:xMode val="edge"/>
          <c:yMode val="edge"/>
          <c:x val="0.2265580538024412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62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464372268984294"/>
          <c:y val="0.19968970168176919"/>
          <c:w val="0.80343319252471113"/>
          <c:h val="0.72742809711664469"/>
        </c:manualLayout>
      </c:layout>
      <c:barChart>
        <c:barDir val="col"/>
        <c:grouping val="clustered"/>
        <c:varyColors val="0"/>
        <c:ser>
          <c:idx val="0"/>
          <c:order val="0"/>
          <c:tx>
            <c:v>PRE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คะแนนรวม!$S$38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#REF!$S$6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2645-4D9C-ABE4-C60FEACA66DB}"/>
            </c:ext>
          </c:extLst>
        </c:ser>
        <c:ser>
          <c:idx val="1"/>
          <c:order val="1"/>
          <c:tx>
            <c:v>POST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คะแนนรวม!$S$78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#REF!$S$6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2645-4D9C-ABE4-C60FEACA6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  <c:minorUnit val="0.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97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การอ่าน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คะแนนรวม!$D$7:$J$7</c:f>
              <c:strCache>
                <c:ptCount val="7"/>
                <c:pt idx="0">
                  <c:v>พื้นเสียงแม่ ก กา (8)</c:v>
                </c:pt>
                <c:pt idx="1">
                  <c:v>แม่ ก กา (8)</c:v>
                </c:pt>
                <c:pt idx="2">
                  <c:v>พื้นเสียงตัวสะกด (8)</c:v>
                </c:pt>
                <c:pt idx="3">
                  <c:v>คำที่มีตัวสะกด (8)</c:v>
                </c:pt>
                <c:pt idx="4">
                  <c:v>คำควบกล้ำ (8)</c:v>
                </c:pt>
                <c:pt idx="5">
                  <c:v>อักษรนำ (8)</c:v>
                </c:pt>
                <c:pt idx="6">
                  <c:v>เรียงพยางค์ (8)</c:v>
                </c:pt>
              </c:strCache>
            </c:strRef>
          </c:cat>
          <c:val>
            <c:numRef>
              <c:f>คะแนนรวม!$D$38:$J$38</c:f>
              <c:numCache>
                <c:formatCode>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46-48B0-B647-63D6BDD6A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44538335"/>
        <c:axId val="1946922127"/>
      </c:barChart>
      <c:catAx>
        <c:axId val="19445383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6922127"/>
        <c:crosses val="autoZero"/>
        <c:auto val="1"/>
        <c:lblAlgn val="ctr"/>
        <c:lblOffset val="100"/>
        <c:noMultiLvlLbl val="0"/>
      </c:catAx>
      <c:valAx>
        <c:axId val="1946922127"/>
        <c:scaling>
          <c:orientation val="minMax"/>
          <c:max val="8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5383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157009</xdr:colOff>
      <xdr:row>4</xdr:row>
      <xdr:rowOff>58935</xdr:rowOff>
    </xdr:from>
    <xdr:to>
      <xdr:col>11</xdr:col>
      <xdr:colOff>341812</xdr:colOff>
      <xdr:row>13</xdr:row>
      <xdr:rowOff>172497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pSpPr/>
      </xdr:nvGrpSpPr>
      <xdr:grpSpPr>
        <a:xfrm>
          <a:off x="6888009" y="820935"/>
          <a:ext cx="2690936" cy="1789962"/>
          <a:chOff x="5128431" y="3981142"/>
          <a:chExt cx="2900966" cy="1930415"/>
        </a:xfrm>
      </xdr:grpSpPr>
      <xdr:grpSp>
        <xdr:nvGrpSpPr>
          <xdr:cNvPr id="4" name="Group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GrpSpPr/>
        </xdr:nvGrpSpPr>
        <xdr:grpSpPr>
          <a:xfrm>
            <a:off x="5128431" y="3981142"/>
            <a:ext cx="2900966" cy="1930415"/>
            <a:chOff x="4556654" y="4391025"/>
            <a:chExt cx="5144366" cy="3444158"/>
          </a:xfrm>
        </xdr:grpSpPr>
        <xdr:sp macro="" textlink="">
          <xdr:nvSpPr>
            <xdr:cNvPr id="6" name="Rectangle 5">
              <a:extLst>
                <a:ext uri="{FF2B5EF4-FFF2-40B4-BE49-F238E27FC236}">
                  <a16:creationId xmlns:a16="http://schemas.microsoft.com/office/drawing/2014/main" id="{00000000-0008-0000-0200-000006000000}"/>
                </a:ext>
              </a:extLst>
            </xdr:cNvPr>
            <xdr:cNvSpPr/>
          </xdr:nvSpPr>
          <xdr:spPr>
            <a:xfrm>
              <a:off x="4630845" y="4536931"/>
              <a:ext cx="5070175" cy="3131821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grpSp>
          <xdr:nvGrpSpPr>
            <xdr:cNvPr id="7" name="Group 6">
              <a:extLst>
                <a:ext uri="{FF2B5EF4-FFF2-40B4-BE49-F238E27FC236}">
                  <a16:creationId xmlns:a16="http://schemas.microsoft.com/office/drawing/2014/main" id="{00000000-0008-0000-0200-000007000000}"/>
                </a:ext>
              </a:extLst>
            </xdr:cNvPr>
            <xdr:cNvGrpSpPr/>
          </xdr:nvGrpSpPr>
          <xdr:grpSpPr>
            <a:xfrm>
              <a:off x="4556654" y="4391025"/>
              <a:ext cx="5143605" cy="3444158"/>
              <a:chOff x="4556654" y="4391025"/>
              <a:chExt cx="5143605" cy="3444158"/>
            </a:xfrm>
          </xdr:grpSpPr>
          <xdr:graphicFrame macro="">
            <xdr:nvGraphicFramePr>
              <xdr:cNvPr id="8" name="Chart 7">
                <a:extLst>
                  <a:ext uri="{FF2B5EF4-FFF2-40B4-BE49-F238E27FC236}">
                    <a16:creationId xmlns:a16="http://schemas.microsoft.com/office/drawing/2014/main" id="{00000000-0008-0000-0200-000008000000}"/>
                  </a:ext>
                </a:extLst>
              </xdr:cNvPr>
              <xdr:cNvGraphicFramePr/>
            </xdr:nvGraphicFramePr>
            <xdr:xfrm>
              <a:off x="4556654" y="4722411"/>
              <a:ext cx="4866701" cy="3112772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1"/>
              </a:graphicData>
            </a:graphic>
          </xdr:graphicFrame>
          <xdr:graphicFrame macro="">
            <xdr:nvGraphicFramePr>
              <xdr:cNvPr id="9" name="Chart 8">
                <a:extLst>
                  <a:ext uri="{FF2B5EF4-FFF2-40B4-BE49-F238E27FC236}">
                    <a16:creationId xmlns:a16="http://schemas.microsoft.com/office/drawing/2014/main" id="{00000000-0008-0000-0200-000009000000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4825364" y="4391025"/>
              <a:ext cx="4874895" cy="29241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"/>
              </a:graphicData>
            </a:graphic>
          </xdr:graphicFrame>
        </xdr:grpSp>
      </xdr:grpSp>
      <xdr:cxnSp macro="">
        <xdr:nvCxnSpPr>
          <xdr:cNvPr id="5" name="Straight Connector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CxnSpPr/>
        </xdr:nvCxnSpPr>
        <xdr:spPr>
          <a:xfrm>
            <a:off x="5298831" y="5673971"/>
            <a:ext cx="2561492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604684</xdr:colOff>
      <xdr:row>18</xdr:row>
      <xdr:rowOff>15452</xdr:rowOff>
    </xdr:from>
    <xdr:to>
      <xdr:col>11</xdr:col>
      <xdr:colOff>179887</xdr:colOff>
      <xdr:row>27</xdr:row>
      <xdr:rowOff>146820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pSpPr/>
      </xdr:nvGrpSpPr>
      <xdr:grpSpPr>
        <a:xfrm>
          <a:off x="6709151" y="3410585"/>
          <a:ext cx="2707869" cy="1807768"/>
          <a:chOff x="5128431" y="3981143"/>
          <a:chExt cx="2900966" cy="1930414"/>
        </a:xfrm>
      </xdr:grpSpPr>
      <xdr:grpSp>
        <xdr:nvGrpSpPr>
          <xdr:cNvPr id="11" name="Group 10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GrpSpPr/>
        </xdr:nvGrpSpPr>
        <xdr:grpSpPr>
          <a:xfrm>
            <a:off x="5128431" y="3981143"/>
            <a:ext cx="2900966" cy="1930414"/>
            <a:chOff x="4556654" y="4391025"/>
            <a:chExt cx="5144366" cy="3444156"/>
          </a:xfrm>
        </xdr:grpSpPr>
        <xdr:sp macro="" textlink="">
          <xdr:nvSpPr>
            <xdr:cNvPr id="13" name="Rectangle 12">
              <a:extLst>
                <a:ext uri="{FF2B5EF4-FFF2-40B4-BE49-F238E27FC236}">
                  <a16:creationId xmlns:a16="http://schemas.microsoft.com/office/drawing/2014/main" id="{00000000-0008-0000-0200-00000D000000}"/>
                </a:ext>
              </a:extLst>
            </xdr:cNvPr>
            <xdr:cNvSpPr/>
          </xdr:nvSpPr>
          <xdr:spPr>
            <a:xfrm>
              <a:off x="4630845" y="4536931"/>
              <a:ext cx="5070175" cy="3131821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grpSp>
          <xdr:nvGrpSpPr>
            <xdr:cNvPr id="14" name="Group 13">
              <a:extLst>
                <a:ext uri="{FF2B5EF4-FFF2-40B4-BE49-F238E27FC236}">
                  <a16:creationId xmlns:a16="http://schemas.microsoft.com/office/drawing/2014/main" id="{00000000-0008-0000-0200-00000E000000}"/>
                </a:ext>
              </a:extLst>
            </xdr:cNvPr>
            <xdr:cNvGrpSpPr/>
          </xdr:nvGrpSpPr>
          <xdr:grpSpPr>
            <a:xfrm>
              <a:off x="4556654" y="4391025"/>
              <a:ext cx="5143605" cy="3444156"/>
              <a:chOff x="4556654" y="4391025"/>
              <a:chExt cx="5143605" cy="3444156"/>
            </a:xfrm>
          </xdr:grpSpPr>
          <xdr:graphicFrame macro="">
            <xdr:nvGraphicFramePr>
              <xdr:cNvPr id="15" name="Chart 14">
                <a:extLst>
                  <a:ext uri="{FF2B5EF4-FFF2-40B4-BE49-F238E27FC236}">
                    <a16:creationId xmlns:a16="http://schemas.microsoft.com/office/drawing/2014/main" id="{00000000-0008-0000-0200-00000F000000}"/>
                  </a:ext>
                </a:extLst>
              </xdr:cNvPr>
              <xdr:cNvGraphicFramePr/>
            </xdr:nvGraphicFramePr>
            <xdr:xfrm>
              <a:off x="4556654" y="4722409"/>
              <a:ext cx="4866701" cy="3112772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"/>
              </a:graphicData>
            </a:graphic>
          </xdr:graphicFrame>
          <xdr:graphicFrame macro="">
            <xdr:nvGraphicFramePr>
              <xdr:cNvPr id="16" name="Chart 15">
                <a:extLst>
                  <a:ext uri="{FF2B5EF4-FFF2-40B4-BE49-F238E27FC236}">
                    <a16:creationId xmlns:a16="http://schemas.microsoft.com/office/drawing/2014/main" id="{00000000-0008-0000-0200-000010000000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4825364" y="4391025"/>
              <a:ext cx="4874895" cy="29241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"/>
              </a:graphicData>
            </a:graphic>
          </xdr:graphicFrame>
        </xdr:grpSp>
      </xdr:grpSp>
      <xdr:cxnSp macro="">
        <xdr:nvCxnSpPr>
          <xdr:cNvPr id="12" name="Straight Connector 1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CxnSpPr/>
        </xdr:nvCxnSpPr>
        <xdr:spPr>
          <a:xfrm>
            <a:off x="5298831" y="5673971"/>
            <a:ext cx="2561492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24</xdr:col>
      <xdr:colOff>42776</xdr:colOff>
      <xdr:row>3</xdr:row>
      <xdr:rowOff>78408</xdr:rowOff>
    </xdr:from>
    <xdr:to>
      <xdr:col>26</xdr:col>
      <xdr:colOff>303640</xdr:colOff>
      <xdr:row>15</xdr:row>
      <xdr:rowOff>124002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414513</xdr:colOff>
      <xdr:row>3</xdr:row>
      <xdr:rowOff>53008</xdr:rowOff>
    </xdr:from>
    <xdr:to>
      <xdr:col>28</xdr:col>
      <xdr:colOff>354399</xdr:colOff>
      <xdr:row>15</xdr:row>
      <xdr:rowOff>98602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</xdr:col>
      <xdr:colOff>6629</xdr:colOff>
      <xdr:row>18</xdr:row>
      <xdr:rowOff>76202</xdr:rowOff>
    </xdr:from>
    <xdr:to>
      <xdr:col>28</xdr:col>
      <xdr:colOff>296333</xdr:colOff>
      <xdr:row>25</xdr:row>
      <xdr:rowOff>152401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24</xdr:col>
      <xdr:colOff>8465</xdr:colOff>
      <xdr:row>26</xdr:row>
      <xdr:rowOff>76200</xdr:rowOff>
    </xdr:from>
    <xdr:to>
      <xdr:col>28</xdr:col>
      <xdr:colOff>304800</xdr:colOff>
      <xdr:row>32</xdr:row>
      <xdr:rowOff>93135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110066</xdr:colOff>
      <xdr:row>3</xdr:row>
      <xdr:rowOff>76199</xdr:rowOff>
    </xdr:from>
    <xdr:to>
      <xdr:col>18</xdr:col>
      <xdr:colOff>575733</xdr:colOff>
      <xdr:row>15</xdr:row>
      <xdr:rowOff>101599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E9677807-AF6A-4F48-8EBD-F23E303874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19</xdr:col>
      <xdr:colOff>44449</xdr:colOff>
      <xdr:row>3</xdr:row>
      <xdr:rowOff>67734</xdr:rowOff>
    </xdr:from>
    <xdr:to>
      <xdr:col>23</xdr:col>
      <xdr:colOff>541867</xdr:colOff>
      <xdr:row>15</xdr:row>
      <xdr:rowOff>67734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8AFC1547-1D2B-4028-9B2E-6C947D6843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14</xdr:col>
      <xdr:colOff>127000</xdr:colOff>
      <xdr:row>20</xdr:row>
      <xdr:rowOff>8466</xdr:rowOff>
    </xdr:from>
    <xdr:to>
      <xdr:col>18</xdr:col>
      <xdr:colOff>592667</xdr:colOff>
      <xdr:row>32</xdr:row>
      <xdr:rowOff>110067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2ABD48C7-077C-49C0-B476-1F3B1C6E9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19</xdr:col>
      <xdr:colOff>25401</xdr:colOff>
      <xdr:row>19</xdr:row>
      <xdr:rowOff>160867</xdr:rowOff>
    </xdr:from>
    <xdr:to>
      <xdr:col>23</xdr:col>
      <xdr:colOff>522819</xdr:colOff>
      <xdr:row>32</xdr:row>
      <xdr:rowOff>76200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3D8D546A-0F3F-466F-9AE5-499E146604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127000</xdr:colOff>
      <xdr:row>37</xdr:row>
      <xdr:rowOff>0</xdr:rowOff>
    </xdr:from>
    <xdr:to>
      <xdr:col>18</xdr:col>
      <xdr:colOff>592667</xdr:colOff>
      <xdr:row>49</xdr:row>
      <xdr:rowOff>110067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8BB1B003-F4A8-4DB8-AFCF-D60AC3D1E1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19</xdr:col>
      <xdr:colOff>110066</xdr:colOff>
      <xdr:row>37</xdr:row>
      <xdr:rowOff>0</xdr:rowOff>
    </xdr:from>
    <xdr:to>
      <xdr:col>23</xdr:col>
      <xdr:colOff>607484</xdr:colOff>
      <xdr:row>49</xdr:row>
      <xdr:rowOff>110066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F5E232DE-1650-49A5-BA41-D3FD09F855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24</xdr:col>
      <xdr:colOff>84666</xdr:colOff>
      <xdr:row>35</xdr:row>
      <xdr:rowOff>76199</xdr:rowOff>
    </xdr:from>
    <xdr:to>
      <xdr:col>28</xdr:col>
      <xdr:colOff>491067</xdr:colOff>
      <xdr:row>42</xdr:row>
      <xdr:rowOff>67734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1B5120F6-364E-491F-92D6-4EF173A511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24</xdr:col>
      <xdr:colOff>86502</xdr:colOff>
      <xdr:row>43</xdr:row>
      <xdr:rowOff>76198</xdr:rowOff>
    </xdr:from>
    <xdr:to>
      <xdr:col>28</xdr:col>
      <xdr:colOff>516467</xdr:colOff>
      <xdr:row>49</xdr:row>
      <xdr:rowOff>110067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517CB60E-A81C-40DC-8A98-781208E3F8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E9897-CE6D-4BC6-8086-D32F9215BC4D}">
  <dimension ref="A1:BP102"/>
  <sheetViews>
    <sheetView showWhiteSpace="0" view="pageLayout" topLeftCell="AV1" zoomScaleNormal="70" zoomScaleSheetLayoutView="80" workbookViewId="0">
      <selection activeCell="BB70" sqref="BB70:BG72"/>
    </sheetView>
  </sheetViews>
  <sheetFormatPr defaultColWidth="8.90625" defaultRowHeight="13"/>
  <cols>
    <col min="1" max="1" width="4.7265625" style="21" bestFit="1" customWidth="1"/>
    <col min="2" max="2" width="26.90625" style="21" customWidth="1"/>
    <col min="3" max="3" width="9.90625" style="21" bestFit="1" customWidth="1"/>
    <col min="4" max="31" width="3" style="21" bestFit="1" customWidth="1"/>
    <col min="32" max="32" width="5.453125" style="21" customWidth="1"/>
    <col min="33" max="33" width="4.7265625" style="21" bestFit="1" customWidth="1"/>
    <col min="34" max="34" width="30.26953125" style="21" customWidth="1"/>
    <col min="35" max="35" width="9.90625" style="21" bestFit="1" customWidth="1"/>
    <col min="36" max="49" width="5.08984375" style="21" customWidth="1"/>
    <col min="50" max="50" width="13.7265625" style="21" customWidth="1"/>
    <col min="51" max="51" width="4.6328125" style="21" customWidth="1"/>
    <col min="52" max="52" width="27.453125" style="21" customWidth="1"/>
    <col min="53" max="53" width="11.453125" style="21" customWidth="1"/>
    <col min="54" max="59" width="6.36328125" style="21" customWidth="1"/>
    <col min="60" max="60" width="4.26953125" style="21" customWidth="1"/>
    <col min="61" max="61" width="5.90625" style="21" customWidth="1"/>
    <col min="62" max="62" width="5.08984375" style="21" customWidth="1"/>
    <col min="63" max="63" width="5.26953125" style="21" customWidth="1"/>
    <col min="64" max="65" width="5.453125" style="21" customWidth="1"/>
    <col min="66" max="66" width="4.7265625" style="21" customWidth="1"/>
    <col min="67" max="67" width="5.26953125" style="21" customWidth="1"/>
    <col min="68" max="68" width="8" style="21" customWidth="1"/>
    <col min="69" max="16384" width="8.90625" style="21"/>
  </cols>
  <sheetData>
    <row r="1" spans="1:68" ht="15" customHeight="1">
      <c r="A1" s="87" t="s">
        <v>0</v>
      </c>
      <c r="B1" s="87" t="s">
        <v>1</v>
      </c>
      <c r="C1" s="87" t="s">
        <v>2</v>
      </c>
      <c r="D1" s="98" t="s">
        <v>3</v>
      </c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89" t="s">
        <v>55</v>
      </c>
      <c r="AG1" s="84" t="s">
        <v>0</v>
      </c>
      <c r="AH1" s="84" t="s">
        <v>1</v>
      </c>
      <c r="AI1" s="87" t="s">
        <v>2</v>
      </c>
      <c r="AJ1" s="88" t="s">
        <v>4</v>
      </c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9" t="s">
        <v>56</v>
      </c>
      <c r="AY1" s="84" t="s">
        <v>0</v>
      </c>
      <c r="AZ1" s="84" t="s">
        <v>1</v>
      </c>
      <c r="BA1" s="84" t="s">
        <v>2</v>
      </c>
      <c r="BB1" s="95" t="s">
        <v>5</v>
      </c>
      <c r="BC1" s="95"/>
      <c r="BD1" s="95"/>
      <c r="BE1" s="95"/>
      <c r="BF1" s="95"/>
      <c r="BG1" s="95"/>
      <c r="BH1" s="89" t="s">
        <v>57</v>
      </c>
      <c r="BI1" s="96" t="s">
        <v>6</v>
      </c>
      <c r="BJ1" s="96"/>
      <c r="BK1" s="96"/>
      <c r="BL1" s="96"/>
      <c r="BM1" s="96"/>
      <c r="BN1" s="89" t="s">
        <v>58</v>
      </c>
      <c r="BO1" s="69" t="s">
        <v>7</v>
      </c>
      <c r="BP1" s="70" t="s">
        <v>8</v>
      </c>
    </row>
    <row r="2" spans="1:68" ht="28.9" customHeight="1">
      <c r="A2" s="87"/>
      <c r="B2" s="87"/>
      <c r="C2" s="87"/>
      <c r="D2" s="94" t="s">
        <v>9</v>
      </c>
      <c r="E2" s="94"/>
      <c r="F2" s="94"/>
      <c r="G2" s="94"/>
      <c r="H2" s="94" t="s">
        <v>10</v>
      </c>
      <c r="I2" s="94"/>
      <c r="J2" s="94"/>
      <c r="K2" s="94"/>
      <c r="L2" s="94" t="s">
        <v>11</v>
      </c>
      <c r="M2" s="94"/>
      <c r="N2" s="94"/>
      <c r="O2" s="94"/>
      <c r="P2" s="94" t="s">
        <v>12</v>
      </c>
      <c r="Q2" s="94"/>
      <c r="R2" s="94"/>
      <c r="S2" s="94"/>
      <c r="T2" s="94" t="s">
        <v>13</v>
      </c>
      <c r="U2" s="94"/>
      <c r="V2" s="94"/>
      <c r="W2" s="94"/>
      <c r="X2" s="94" t="s">
        <v>14</v>
      </c>
      <c r="Y2" s="94"/>
      <c r="Z2" s="94"/>
      <c r="AA2" s="94"/>
      <c r="AB2" s="94" t="s">
        <v>15</v>
      </c>
      <c r="AC2" s="94"/>
      <c r="AD2" s="94"/>
      <c r="AE2" s="94"/>
      <c r="AF2" s="89"/>
      <c r="AG2" s="85"/>
      <c r="AH2" s="85"/>
      <c r="AI2" s="87"/>
      <c r="AJ2" s="90" t="s">
        <v>16</v>
      </c>
      <c r="AK2" s="90"/>
      <c r="AL2" s="90" t="s">
        <v>17</v>
      </c>
      <c r="AM2" s="90"/>
      <c r="AN2" s="90" t="s">
        <v>18</v>
      </c>
      <c r="AO2" s="90"/>
      <c r="AP2" s="90" t="s">
        <v>19</v>
      </c>
      <c r="AQ2" s="90"/>
      <c r="AR2" s="90" t="s">
        <v>20</v>
      </c>
      <c r="AS2" s="90"/>
      <c r="AT2" s="90" t="s">
        <v>21</v>
      </c>
      <c r="AU2" s="90"/>
      <c r="AV2" s="90" t="s">
        <v>22</v>
      </c>
      <c r="AW2" s="90"/>
      <c r="AX2" s="89"/>
      <c r="AY2" s="85"/>
      <c r="AZ2" s="85"/>
      <c r="BA2" s="85"/>
      <c r="BB2" s="91" t="s">
        <v>82</v>
      </c>
      <c r="BC2" s="91" t="s">
        <v>83</v>
      </c>
      <c r="BD2" s="91" t="s">
        <v>84</v>
      </c>
      <c r="BE2" s="91" t="s">
        <v>85</v>
      </c>
      <c r="BF2" s="91" t="s">
        <v>86</v>
      </c>
      <c r="BG2" s="91" t="s">
        <v>87</v>
      </c>
      <c r="BH2" s="89"/>
      <c r="BI2" s="97" t="s">
        <v>23</v>
      </c>
      <c r="BJ2" s="97"/>
      <c r="BK2" s="97"/>
      <c r="BL2" s="97"/>
      <c r="BM2" s="97"/>
      <c r="BN2" s="89"/>
      <c r="BO2" s="69"/>
      <c r="BP2" s="70"/>
    </row>
    <row r="3" spans="1:68" ht="49" customHeight="1">
      <c r="A3" s="87"/>
      <c r="B3" s="87"/>
      <c r="C3" s="87"/>
      <c r="D3" s="62" t="s">
        <v>60</v>
      </c>
      <c r="E3" s="62" t="s">
        <v>61</v>
      </c>
      <c r="F3" s="62" t="s">
        <v>62</v>
      </c>
      <c r="G3" s="62" t="s">
        <v>63</v>
      </c>
      <c r="H3" s="62" t="s">
        <v>64</v>
      </c>
      <c r="I3" s="62" t="s">
        <v>65</v>
      </c>
      <c r="J3" s="62" t="s">
        <v>66</v>
      </c>
      <c r="K3" s="62" t="s">
        <v>88</v>
      </c>
      <c r="L3" s="62" t="s">
        <v>67</v>
      </c>
      <c r="M3" s="62" t="s">
        <v>68</v>
      </c>
      <c r="N3" s="62" t="s">
        <v>69</v>
      </c>
      <c r="O3" s="62" t="s">
        <v>70</v>
      </c>
      <c r="P3" s="62" t="s">
        <v>71</v>
      </c>
      <c r="Q3" s="62" t="s">
        <v>72</v>
      </c>
      <c r="R3" s="62" t="s">
        <v>73</v>
      </c>
      <c r="S3" s="62" t="s">
        <v>74</v>
      </c>
      <c r="T3" s="62" t="s">
        <v>89</v>
      </c>
      <c r="U3" s="62" t="s">
        <v>90</v>
      </c>
      <c r="V3" s="62" t="s">
        <v>91</v>
      </c>
      <c r="W3" s="62" t="s">
        <v>92</v>
      </c>
      <c r="X3" s="62" t="s">
        <v>75</v>
      </c>
      <c r="Y3" s="62" t="s">
        <v>93</v>
      </c>
      <c r="Z3" s="62" t="s">
        <v>76</v>
      </c>
      <c r="AA3" s="62" t="s">
        <v>94</v>
      </c>
      <c r="AB3" s="62" t="s">
        <v>95</v>
      </c>
      <c r="AC3" s="62" t="s">
        <v>96</v>
      </c>
      <c r="AD3" s="62" t="s">
        <v>97</v>
      </c>
      <c r="AE3" s="62" t="s">
        <v>98</v>
      </c>
      <c r="AF3" s="89"/>
      <c r="AG3" s="85"/>
      <c r="AH3" s="85"/>
      <c r="AI3" s="87"/>
      <c r="AJ3" s="63" t="s">
        <v>77</v>
      </c>
      <c r="AK3" s="63" t="s">
        <v>78</v>
      </c>
      <c r="AL3" s="63" t="s">
        <v>99</v>
      </c>
      <c r="AM3" s="63" t="s">
        <v>79</v>
      </c>
      <c r="AN3" s="63" t="s">
        <v>80</v>
      </c>
      <c r="AO3" s="63" t="s">
        <v>100</v>
      </c>
      <c r="AP3" s="63" t="s">
        <v>81</v>
      </c>
      <c r="AQ3" s="63" t="s">
        <v>74</v>
      </c>
      <c r="AR3" s="63" t="s">
        <v>101</v>
      </c>
      <c r="AS3" s="63" t="s">
        <v>102</v>
      </c>
      <c r="AT3" s="63" t="s">
        <v>103</v>
      </c>
      <c r="AU3" s="63" t="s">
        <v>104</v>
      </c>
      <c r="AV3" s="63" t="s">
        <v>105</v>
      </c>
      <c r="AW3" s="63" t="s">
        <v>106</v>
      </c>
      <c r="AX3" s="89"/>
      <c r="AY3" s="85"/>
      <c r="AZ3" s="85"/>
      <c r="BA3" s="85"/>
      <c r="BB3" s="92"/>
      <c r="BC3" s="92"/>
      <c r="BD3" s="92"/>
      <c r="BE3" s="92"/>
      <c r="BF3" s="92"/>
      <c r="BG3" s="92"/>
      <c r="BH3" s="89"/>
      <c r="BI3" s="83">
        <v>1</v>
      </c>
      <c r="BJ3" s="83">
        <v>2</v>
      </c>
      <c r="BK3" s="83">
        <v>3</v>
      </c>
      <c r="BL3" s="83">
        <v>4</v>
      </c>
      <c r="BM3" s="83">
        <v>5</v>
      </c>
      <c r="BN3" s="89"/>
      <c r="BO3" s="69"/>
      <c r="BP3" s="70"/>
    </row>
    <row r="4" spans="1:68">
      <c r="A4" s="87"/>
      <c r="B4" s="87"/>
      <c r="C4" s="64" t="s">
        <v>24</v>
      </c>
      <c r="D4" s="65">
        <v>2</v>
      </c>
      <c r="E4" s="65">
        <v>2</v>
      </c>
      <c r="F4" s="65">
        <v>2</v>
      </c>
      <c r="G4" s="65">
        <v>2</v>
      </c>
      <c r="H4" s="65">
        <v>2</v>
      </c>
      <c r="I4" s="65">
        <v>2</v>
      </c>
      <c r="J4" s="65">
        <v>2</v>
      </c>
      <c r="K4" s="65">
        <v>2</v>
      </c>
      <c r="L4" s="65">
        <v>2</v>
      </c>
      <c r="M4" s="65">
        <v>2</v>
      </c>
      <c r="N4" s="65">
        <v>2</v>
      </c>
      <c r="O4" s="65">
        <v>2</v>
      </c>
      <c r="P4" s="65">
        <v>2</v>
      </c>
      <c r="Q4" s="65">
        <v>2</v>
      </c>
      <c r="R4" s="65">
        <v>2</v>
      </c>
      <c r="S4" s="65">
        <v>2</v>
      </c>
      <c r="T4" s="65">
        <v>1</v>
      </c>
      <c r="U4" s="65">
        <v>1</v>
      </c>
      <c r="V4" s="65">
        <v>1</v>
      </c>
      <c r="W4" s="65">
        <v>1</v>
      </c>
      <c r="X4" s="65">
        <v>1</v>
      </c>
      <c r="Y4" s="65">
        <v>1</v>
      </c>
      <c r="Z4" s="65">
        <v>1</v>
      </c>
      <c r="AA4" s="65">
        <v>1</v>
      </c>
      <c r="AB4" s="65">
        <v>2</v>
      </c>
      <c r="AC4" s="65">
        <v>2</v>
      </c>
      <c r="AD4" s="65">
        <v>2</v>
      </c>
      <c r="AE4" s="65">
        <v>2</v>
      </c>
      <c r="AF4" s="66"/>
      <c r="AG4" s="86"/>
      <c r="AH4" s="86"/>
      <c r="AI4" s="64" t="s">
        <v>24</v>
      </c>
      <c r="AJ4" s="67">
        <v>5</v>
      </c>
      <c r="AK4" s="67">
        <v>5</v>
      </c>
      <c r="AL4" s="67">
        <v>7</v>
      </c>
      <c r="AM4" s="67">
        <v>7</v>
      </c>
      <c r="AN4" s="67">
        <v>5</v>
      </c>
      <c r="AO4" s="67">
        <v>6</v>
      </c>
      <c r="AP4" s="67">
        <v>7</v>
      </c>
      <c r="AQ4" s="67">
        <v>9</v>
      </c>
      <c r="AR4" s="67">
        <v>5</v>
      </c>
      <c r="AS4" s="67">
        <v>5</v>
      </c>
      <c r="AT4" s="67">
        <v>4</v>
      </c>
      <c r="AU4" s="67">
        <v>4</v>
      </c>
      <c r="AV4" s="67">
        <v>4</v>
      </c>
      <c r="AW4" s="67">
        <v>3</v>
      </c>
      <c r="AX4" s="66"/>
      <c r="AY4" s="86"/>
      <c r="AZ4" s="86"/>
      <c r="BA4" s="86"/>
      <c r="BB4" s="93"/>
      <c r="BC4" s="93"/>
      <c r="BD4" s="93"/>
      <c r="BE4" s="93"/>
      <c r="BF4" s="93"/>
      <c r="BG4" s="93"/>
      <c r="BH4" s="66"/>
      <c r="BI4" s="83"/>
      <c r="BJ4" s="83"/>
      <c r="BK4" s="83"/>
      <c r="BL4" s="83"/>
      <c r="BM4" s="83"/>
      <c r="BN4" s="66"/>
      <c r="BO4" s="24" t="s">
        <v>25</v>
      </c>
      <c r="BP4" s="24" t="s">
        <v>26</v>
      </c>
    </row>
    <row r="5" spans="1:68" ht="13" customHeight="1">
      <c r="A5" s="22">
        <v>1</v>
      </c>
      <c r="B5" s="53"/>
      <c r="C5" s="54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25">
        <f>SUM(D5:AE5)</f>
        <v>0</v>
      </c>
      <c r="AG5" s="22">
        <v>1</v>
      </c>
      <c r="AH5" s="57"/>
      <c r="AI5" s="54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25">
        <f>SUM(AJ5:AW5)</f>
        <v>0</v>
      </c>
      <c r="AY5" s="22">
        <v>1</v>
      </c>
      <c r="AZ5" s="53"/>
      <c r="BA5" s="54"/>
      <c r="BB5" s="55"/>
      <c r="BC5" s="55"/>
      <c r="BD5" s="55"/>
      <c r="BE5" s="55"/>
      <c r="BF5" s="55"/>
      <c r="BG5" s="55"/>
      <c r="BH5" s="25">
        <f>SUM(BB5:BG5)</f>
        <v>0</v>
      </c>
      <c r="BI5" s="56"/>
      <c r="BJ5" s="56"/>
      <c r="BK5" s="56"/>
      <c r="BL5" s="56"/>
      <c r="BM5" s="56"/>
      <c r="BN5" s="25">
        <f>SUM(BI5:BM5)</f>
        <v>0</v>
      </c>
      <c r="BO5" s="26">
        <f>SUM(BN5,BH5,AX5,AF5)</f>
        <v>0</v>
      </c>
      <c r="BP5" s="26">
        <f>(100/95)*BO5</f>
        <v>0</v>
      </c>
    </row>
    <row r="6" spans="1:68" ht="13" customHeight="1">
      <c r="A6" s="22">
        <v>2</v>
      </c>
      <c r="B6" s="53"/>
      <c r="C6" s="54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25">
        <f t="shared" ref="AF6:AF34" si="0">SUM(D6:AE6)</f>
        <v>0</v>
      </c>
      <c r="AG6" s="22">
        <v>2</v>
      </c>
      <c r="AH6" s="53"/>
      <c r="AI6" s="54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25">
        <f t="shared" ref="AX6:AX34" si="1">SUM(AJ6:AW6)</f>
        <v>0</v>
      </c>
      <c r="AY6" s="22">
        <v>2</v>
      </c>
      <c r="AZ6" s="53"/>
      <c r="BA6" s="54"/>
      <c r="BB6" s="55"/>
      <c r="BC6" s="55"/>
      <c r="BD6" s="55"/>
      <c r="BE6" s="55"/>
      <c r="BF6" s="55"/>
      <c r="BG6" s="55"/>
      <c r="BH6" s="25">
        <f t="shared" ref="BH6:BH34" si="2">SUM(BB6:BG6)</f>
        <v>0</v>
      </c>
      <c r="BI6" s="56"/>
      <c r="BJ6" s="56"/>
      <c r="BK6" s="56"/>
      <c r="BL6" s="56"/>
      <c r="BM6" s="56"/>
      <c r="BN6" s="25">
        <f t="shared" ref="BN6:BN34" si="3">SUM(BI6:BM6)</f>
        <v>0</v>
      </c>
      <c r="BO6" s="26">
        <f t="shared" ref="BO6:BO34" si="4">SUM(BN6,BH6,AX6,AF6)</f>
        <v>0</v>
      </c>
      <c r="BP6" s="26">
        <f t="shared" ref="BP6:BP34" si="5">(100/95)*BO6</f>
        <v>0</v>
      </c>
    </row>
    <row r="7" spans="1:68" ht="13" customHeight="1">
      <c r="A7" s="22">
        <v>3</v>
      </c>
      <c r="B7" s="53"/>
      <c r="C7" s="54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25">
        <f t="shared" si="0"/>
        <v>0</v>
      </c>
      <c r="AG7" s="22">
        <v>3</v>
      </c>
      <c r="AH7" s="53"/>
      <c r="AI7" s="54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25">
        <f t="shared" si="1"/>
        <v>0</v>
      </c>
      <c r="AY7" s="22">
        <v>3</v>
      </c>
      <c r="AZ7" s="53"/>
      <c r="BA7" s="54"/>
      <c r="BB7" s="55"/>
      <c r="BC7" s="55"/>
      <c r="BD7" s="55"/>
      <c r="BE7" s="55"/>
      <c r="BF7" s="55"/>
      <c r="BG7" s="55"/>
      <c r="BH7" s="25">
        <f t="shared" si="2"/>
        <v>0</v>
      </c>
      <c r="BI7" s="56"/>
      <c r="BJ7" s="56"/>
      <c r="BK7" s="56"/>
      <c r="BL7" s="56"/>
      <c r="BM7" s="56"/>
      <c r="BN7" s="25">
        <f t="shared" si="3"/>
        <v>0</v>
      </c>
      <c r="BO7" s="26">
        <f t="shared" si="4"/>
        <v>0</v>
      </c>
      <c r="BP7" s="26">
        <f t="shared" si="5"/>
        <v>0</v>
      </c>
    </row>
    <row r="8" spans="1:68" ht="13" customHeight="1">
      <c r="A8" s="22">
        <v>4</v>
      </c>
      <c r="B8" s="53"/>
      <c r="C8" s="5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25">
        <f t="shared" si="0"/>
        <v>0</v>
      </c>
      <c r="AG8" s="22">
        <v>4</v>
      </c>
      <c r="AH8" s="53"/>
      <c r="AI8" s="54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25">
        <f t="shared" si="1"/>
        <v>0</v>
      </c>
      <c r="AY8" s="22">
        <v>4</v>
      </c>
      <c r="AZ8" s="53"/>
      <c r="BA8" s="54"/>
      <c r="BB8" s="55"/>
      <c r="BC8" s="55"/>
      <c r="BD8" s="55"/>
      <c r="BE8" s="55"/>
      <c r="BF8" s="55"/>
      <c r="BG8" s="55"/>
      <c r="BH8" s="25">
        <f t="shared" si="2"/>
        <v>0</v>
      </c>
      <c r="BI8" s="56"/>
      <c r="BJ8" s="56"/>
      <c r="BK8" s="56"/>
      <c r="BL8" s="56"/>
      <c r="BM8" s="56"/>
      <c r="BN8" s="25">
        <f t="shared" si="3"/>
        <v>0</v>
      </c>
      <c r="BO8" s="26">
        <f t="shared" si="4"/>
        <v>0</v>
      </c>
      <c r="BP8" s="26">
        <f t="shared" si="5"/>
        <v>0</v>
      </c>
    </row>
    <row r="9" spans="1:68" ht="13" customHeight="1">
      <c r="A9" s="22">
        <v>5</v>
      </c>
      <c r="B9" s="53"/>
      <c r="C9" s="5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25">
        <f t="shared" si="0"/>
        <v>0</v>
      </c>
      <c r="AG9" s="22">
        <v>5</v>
      </c>
      <c r="AH9" s="53"/>
      <c r="AI9" s="54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25">
        <f t="shared" si="1"/>
        <v>0</v>
      </c>
      <c r="AY9" s="22">
        <v>5</v>
      </c>
      <c r="AZ9" s="53"/>
      <c r="BA9" s="54"/>
      <c r="BB9" s="55"/>
      <c r="BC9" s="55"/>
      <c r="BD9" s="55"/>
      <c r="BE9" s="55"/>
      <c r="BF9" s="55"/>
      <c r="BG9" s="55"/>
      <c r="BH9" s="25">
        <f t="shared" si="2"/>
        <v>0</v>
      </c>
      <c r="BI9" s="56"/>
      <c r="BJ9" s="56"/>
      <c r="BK9" s="56"/>
      <c r="BL9" s="56"/>
      <c r="BM9" s="56"/>
      <c r="BN9" s="25">
        <f t="shared" si="3"/>
        <v>0</v>
      </c>
      <c r="BO9" s="26">
        <f t="shared" si="4"/>
        <v>0</v>
      </c>
      <c r="BP9" s="26">
        <f t="shared" si="5"/>
        <v>0</v>
      </c>
    </row>
    <row r="10" spans="1:68" ht="13" customHeight="1">
      <c r="A10" s="22">
        <v>6</v>
      </c>
      <c r="B10" s="53"/>
      <c r="C10" s="5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25">
        <f t="shared" si="0"/>
        <v>0</v>
      </c>
      <c r="AG10" s="22">
        <v>6</v>
      </c>
      <c r="AH10" s="53"/>
      <c r="AI10" s="54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25">
        <f t="shared" si="1"/>
        <v>0</v>
      </c>
      <c r="AY10" s="22">
        <v>6</v>
      </c>
      <c r="AZ10" s="53"/>
      <c r="BA10" s="54"/>
      <c r="BB10" s="55"/>
      <c r="BC10" s="55"/>
      <c r="BD10" s="55"/>
      <c r="BE10" s="55"/>
      <c r="BF10" s="55"/>
      <c r="BG10" s="55"/>
      <c r="BH10" s="25">
        <f t="shared" si="2"/>
        <v>0</v>
      </c>
      <c r="BI10" s="56"/>
      <c r="BJ10" s="56"/>
      <c r="BK10" s="56"/>
      <c r="BL10" s="56"/>
      <c r="BM10" s="56"/>
      <c r="BN10" s="25">
        <f t="shared" si="3"/>
        <v>0</v>
      </c>
      <c r="BO10" s="26">
        <f t="shared" si="4"/>
        <v>0</v>
      </c>
      <c r="BP10" s="26">
        <f t="shared" si="5"/>
        <v>0</v>
      </c>
    </row>
    <row r="11" spans="1:68" ht="13" customHeight="1">
      <c r="A11" s="22">
        <v>7</v>
      </c>
      <c r="B11" s="53"/>
      <c r="C11" s="5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25">
        <f t="shared" si="0"/>
        <v>0</v>
      </c>
      <c r="AG11" s="22">
        <v>7</v>
      </c>
      <c r="AH11" s="53"/>
      <c r="AI11" s="54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25">
        <f t="shared" si="1"/>
        <v>0</v>
      </c>
      <c r="AY11" s="22">
        <v>7</v>
      </c>
      <c r="AZ11" s="53"/>
      <c r="BA11" s="54"/>
      <c r="BB11" s="55"/>
      <c r="BC11" s="55"/>
      <c r="BD11" s="55"/>
      <c r="BE11" s="55"/>
      <c r="BF11" s="55"/>
      <c r="BG11" s="55"/>
      <c r="BH11" s="25">
        <f t="shared" si="2"/>
        <v>0</v>
      </c>
      <c r="BI11" s="56"/>
      <c r="BJ11" s="56"/>
      <c r="BK11" s="56"/>
      <c r="BL11" s="56"/>
      <c r="BM11" s="56"/>
      <c r="BN11" s="25">
        <f t="shared" si="3"/>
        <v>0</v>
      </c>
      <c r="BO11" s="26">
        <f t="shared" si="4"/>
        <v>0</v>
      </c>
      <c r="BP11" s="26">
        <f t="shared" si="5"/>
        <v>0</v>
      </c>
    </row>
    <row r="12" spans="1:68" ht="13" customHeight="1">
      <c r="A12" s="22">
        <v>8</v>
      </c>
      <c r="B12" s="53"/>
      <c r="C12" s="5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25">
        <f t="shared" si="0"/>
        <v>0</v>
      </c>
      <c r="AG12" s="22">
        <v>8</v>
      </c>
      <c r="AH12" s="53"/>
      <c r="AI12" s="54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25">
        <f t="shared" si="1"/>
        <v>0</v>
      </c>
      <c r="AY12" s="22">
        <v>8</v>
      </c>
      <c r="AZ12" s="53"/>
      <c r="BA12" s="54"/>
      <c r="BB12" s="55"/>
      <c r="BC12" s="55"/>
      <c r="BD12" s="55"/>
      <c r="BE12" s="55"/>
      <c r="BF12" s="55"/>
      <c r="BG12" s="55"/>
      <c r="BH12" s="25">
        <f t="shared" si="2"/>
        <v>0</v>
      </c>
      <c r="BI12" s="56"/>
      <c r="BJ12" s="56"/>
      <c r="BK12" s="56"/>
      <c r="BL12" s="56"/>
      <c r="BM12" s="56"/>
      <c r="BN12" s="25">
        <f t="shared" si="3"/>
        <v>0</v>
      </c>
      <c r="BO12" s="26">
        <f t="shared" si="4"/>
        <v>0</v>
      </c>
      <c r="BP12" s="26">
        <f t="shared" si="5"/>
        <v>0</v>
      </c>
    </row>
    <row r="13" spans="1:68" ht="13" customHeight="1">
      <c r="A13" s="22">
        <v>9</v>
      </c>
      <c r="B13" s="53"/>
      <c r="C13" s="54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25">
        <f t="shared" si="0"/>
        <v>0</v>
      </c>
      <c r="AG13" s="22">
        <v>9</v>
      </c>
      <c r="AH13" s="53"/>
      <c r="AI13" s="54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25">
        <f t="shared" si="1"/>
        <v>0</v>
      </c>
      <c r="AY13" s="22">
        <v>9</v>
      </c>
      <c r="AZ13" s="53"/>
      <c r="BA13" s="54"/>
      <c r="BB13" s="55"/>
      <c r="BC13" s="55"/>
      <c r="BD13" s="55"/>
      <c r="BE13" s="55"/>
      <c r="BF13" s="55"/>
      <c r="BG13" s="55"/>
      <c r="BH13" s="25">
        <f t="shared" si="2"/>
        <v>0</v>
      </c>
      <c r="BI13" s="56"/>
      <c r="BJ13" s="56"/>
      <c r="BK13" s="56"/>
      <c r="BL13" s="56"/>
      <c r="BM13" s="56"/>
      <c r="BN13" s="25">
        <f t="shared" si="3"/>
        <v>0</v>
      </c>
      <c r="BO13" s="26">
        <f t="shared" si="4"/>
        <v>0</v>
      </c>
      <c r="BP13" s="26">
        <f t="shared" si="5"/>
        <v>0</v>
      </c>
    </row>
    <row r="14" spans="1:68" ht="13" customHeight="1">
      <c r="A14" s="22">
        <v>10</v>
      </c>
      <c r="B14" s="53"/>
      <c r="C14" s="54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25">
        <f t="shared" si="0"/>
        <v>0</v>
      </c>
      <c r="AG14" s="22">
        <v>10</v>
      </c>
      <c r="AH14" s="53"/>
      <c r="AI14" s="54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25">
        <f t="shared" si="1"/>
        <v>0</v>
      </c>
      <c r="AY14" s="22">
        <v>10</v>
      </c>
      <c r="AZ14" s="53"/>
      <c r="BA14" s="54"/>
      <c r="BB14" s="55"/>
      <c r="BC14" s="55"/>
      <c r="BD14" s="55"/>
      <c r="BE14" s="55"/>
      <c r="BF14" s="55"/>
      <c r="BG14" s="55"/>
      <c r="BH14" s="25">
        <f t="shared" si="2"/>
        <v>0</v>
      </c>
      <c r="BI14" s="56"/>
      <c r="BJ14" s="56"/>
      <c r="BK14" s="56"/>
      <c r="BL14" s="56"/>
      <c r="BM14" s="56"/>
      <c r="BN14" s="25">
        <f t="shared" si="3"/>
        <v>0</v>
      </c>
      <c r="BO14" s="26">
        <f t="shared" si="4"/>
        <v>0</v>
      </c>
      <c r="BP14" s="26">
        <f t="shared" si="5"/>
        <v>0</v>
      </c>
    </row>
    <row r="15" spans="1:68" ht="13" customHeight="1">
      <c r="A15" s="22">
        <v>11</v>
      </c>
      <c r="B15" s="53"/>
      <c r="C15" s="54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25">
        <f t="shared" si="0"/>
        <v>0</v>
      </c>
      <c r="AG15" s="22">
        <v>11</v>
      </c>
      <c r="AH15" s="53"/>
      <c r="AI15" s="54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25">
        <f t="shared" si="1"/>
        <v>0</v>
      </c>
      <c r="AY15" s="22">
        <v>11</v>
      </c>
      <c r="AZ15" s="53"/>
      <c r="BA15" s="54"/>
      <c r="BB15" s="55"/>
      <c r="BC15" s="55"/>
      <c r="BD15" s="55"/>
      <c r="BE15" s="55"/>
      <c r="BF15" s="55"/>
      <c r="BG15" s="55"/>
      <c r="BH15" s="25">
        <f t="shared" si="2"/>
        <v>0</v>
      </c>
      <c r="BI15" s="56"/>
      <c r="BJ15" s="56"/>
      <c r="BK15" s="56"/>
      <c r="BL15" s="56"/>
      <c r="BM15" s="56"/>
      <c r="BN15" s="25">
        <f t="shared" si="3"/>
        <v>0</v>
      </c>
      <c r="BO15" s="26">
        <f t="shared" si="4"/>
        <v>0</v>
      </c>
      <c r="BP15" s="26">
        <f t="shared" si="5"/>
        <v>0</v>
      </c>
    </row>
    <row r="16" spans="1:68" ht="13" customHeight="1">
      <c r="A16" s="22">
        <v>12</v>
      </c>
      <c r="B16" s="53"/>
      <c r="C16" s="54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25">
        <f t="shared" si="0"/>
        <v>0</v>
      </c>
      <c r="AG16" s="22">
        <v>12</v>
      </c>
      <c r="AH16" s="53"/>
      <c r="AI16" s="54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25">
        <f t="shared" si="1"/>
        <v>0</v>
      </c>
      <c r="AY16" s="22">
        <v>12</v>
      </c>
      <c r="AZ16" s="53"/>
      <c r="BA16" s="54"/>
      <c r="BB16" s="55"/>
      <c r="BC16" s="55"/>
      <c r="BD16" s="55"/>
      <c r="BE16" s="55"/>
      <c r="BF16" s="55"/>
      <c r="BG16" s="55"/>
      <c r="BH16" s="25">
        <f t="shared" si="2"/>
        <v>0</v>
      </c>
      <c r="BI16" s="56"/>
      <c r="BJ16" s="56"/>
      <c r="BK16" s="56"/>
      <c r="BL16" s="56"/>
      <c r="BM16" s="56"/>
      <c r="BN16" s="25">
        <f t="shared" si="3"/>
        <v>0</v>
      </c>
      <c r="BO16" s="26">
        <f t="shared" si="4"/>
        <v>0</v>
      </c>
      <c r="BP16" s="26">
        <f t="shared" si="5"/>
        <v>0</v>
      </c>
    </row>
    <row r="17" spans="1:68" ht="13" customHeight="1">
      <c r="A17" s="22">
        <v>13</v>
      </c>
      <c r="B17" s="53"/>
      <c r="C17" s="54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25">
        <f t="shared" si="0"/>
        <v>0</v>
      </c>
      <c r="AG17" s="22">
        <v>13</v>
      </c>
      <c r="AH17" s="53"/>
      <c r="AI17" s="54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25">
        <f t="shared" si="1"/>
        <v>0</v>
      </c>
      <c r="AY17" s="22">
        <v>13</v>
      </c>
      <c r="AZ17" s="53"/>
      <c r="BA17" s="54"/>
      <c r="BB17" s="55"/>
      <c r="BC17" s="55"/>
      <c r="BD17" s="55"/>
      <c r="BE17" s="55"/>
      <c r="BF17" s="55"/>
      <c r="BG17" s="55"/>
      <c r="BH17" s="25">
        <f t="shared" si="2"/>
        <v>0</v>
      </c>
      <c r="BI17" s="56"/>
      <c r="BJ17" s="56"/>
      <c r="BK17" s="56"/>
      <c r="BL17" s="56"/>
      <c r="BM17" s="56"/>
      <c r="BN17" s="25">
        <f t="shared" si="3"/>
        <v>0</v>
      </c>
      <c r="BO17" s="26">
        <f t="shared" si="4"/>
        <v>0</v>
      </c>
      <c r="BP17" s="26">
        <f t="shared" si="5"/>
        <v>0</v>
      </c>
    </row>
    <row r="18" spans="1:68" ht="13" customHeight="1">
      <c r="A18" s="22">
        <v>14</v>
      </c>
      <c r="B18" s="53"/>
      <c r="C18" s="54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25">
        <f t="shared" si="0"/>
        <v>0</v>
      </c>
      <c r="AG18" s="22">
        <v>14</v>
      </c>
      <c r="AH18" s="53"/>
      <c r="AI18" s="54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25">
        <f t="shared" si="1"/>
        <v>0</v>
      </c>
      <c r="AY18" s="22">
        <v>14</v>
      </c>
      <c r="AZ18" s="53"/>
      <c r="BA18" s="54"/>
      <c r="BB18" s="55"/>
      <c r="BC18" s="55"/>
      <c r="BD18" s="55"/>
      <c r="BE18" s="55"/>
      <c r="BF18" s="55"/>
      <c r="BG18" s="55"/>
      <c r="BH18" s="25">
        <f t="shared" si="2"/>
        <v>0</v>
      </c>
      <c r="BI18" s="56"/>
      <c r="BJ18" s="56"/>
      <c r="BK18" s="56"/>
      <c r="BL18" s="56"/>
      <c r="BM18" s="56"/>
      <c r="BN18" s="25">
        <f t="shared" si="3"/>
        <v>0</v>
      </c>
      <c r="BO18" s="26">
        <f t="shared" si="4"/>
        <v>0</v>
      </c>
      <c r="BP18" s="26">
        <f t="shared" si="5"/>
        <v>0</v>
      </c>
    </row>
    <row r="19" spans="1:68" ht="13" customHeight="1">
      <c r="A19" s="22">
        <v>15</v>
      </c>
      <c r="B19" s="53"/>
      <c r="C19" s="54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25">
        <f t="shared" si="0"/>
        <v>0</v>
      </c>
      <c r="AG19" s="22">
        <v>15</v>
      </c>
      <c r="AH19" s="53"/>
      <c r="AI19" s="54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25">
        <f t="shared" si="1"/>
        <v>0</v>
      </c>
      <c r="AY19" s="22">
        <v>15</v>
      </c>
      <c r="AZ19" s="53"/>
      <c r="BA19" s="54"/>
      <c r="BB19" s="55"/>
      <c r="BC19" s="55"/>
      <c r="BD19" s="55"/>
      <c r="BE19" s="55"/>
      <c r="BF19" s="55"/>
      <c r="BG19" s="55"/>
      <c r="BH19" s="25">
        <f t="shared" si="2"/>
        <v>0</v>
      </c>
      <c r="BI19" s="56"/>
      <c r="BJ19" s="56"/>
      <c r="BK19" s="56"/>
      <c r="BL19" s="56"/>
      <c r="BM19" s="56"/>
      <c r="BN19" s="25">
        <f t="shared" si="3"/>
        <v>0</v>
      </c>
      <c r="BO19" s="26">
        <f t="shared" si="4"/>
        <v>0</v>
      </c>
      <c r="BP19" s="26">
        <f t="shared" si="5"/>
        <v>0</v>
      </c>
    </row>
    <row r="20" spans="1:68" ht="13" customHeight="1">
      <c r="A20" s="22">
        <v>16</v>
      </c>
      <c r="B20" s="53"/>
      <c r="C20" s="54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25">
        <f t="shared" si="0"/>
        <v>0</v>
      </c>
      <c r="AG20" s="22">
        <v>16</v>
      </c>
      <c r="AH20" s="53"/>
      <c r="AI20" s="54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25">
        <f t="shared" si="1"/>
        <v>0</v>
      </c>
      <c r="AY20" s="22">
        <v>16</v>
      </c>
      <c r="AZ20" s="53"/>
      <c r="BA20" s="54"/>
      <c r="BB20" s="55"/>
      <c r="BC20" s="55"/>
      <c r="BD20" s="55"/>
      <c r="BE20" s="55"/>
      <c r="BF20" s="55"/>
      <c r="BG20" s="55"/>
      <c r="BH20" s="25">
        <f t="shared" si="2"/>
        <v>0</v>
      </c>
      <c r="BI20" s="56"/>
      <c r="BJ20" s="56"/>
      <c r="BK20" s="56"/>
      <c r="BL20" s="56"/>
      <c r="BM20" s="56"/>
      <c r="BN20" s="25">
        <f t="shared" si="3"/>
        <v>0</v>
      </c>
      <c r="BO20" s="26">
        <f t="shared" si="4"/>
        <v>0</v>
      </c>
      <c r="BP20" s="26">
        <f t="shared" si="5"/>
        <v>0</v>
      </c>
    </row>
    <row r="21" spans="1:68" ht="13" customHeight="1">
      <c r="A21" s="22">
        <v>17</v>
      </c>
      <c r="B21" s="53"/>
      <c r="C21" s="54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25">
        <f t="shared" si="0"/>
        <v>0</v>
      </c>
      <c r="AG21" s="22">
        <v>17</v>
      </c>
      <c r="AH21" s="53"/>
      <c r="AI21" s="54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25">
        <f t="shared" si="1"/>
        <v>0</v>
      </c>
      <c r="AY21" s="22">
        <v>17</v>
      </c>
      <c r="AZ21" s="53"/>
      <c r="BA21" s="54"/>
      <c r="BB21" s="55"/>
      <c r="BC21" s="55"/>
      <c r="BD21" s="55"/>
      <c r="BE21" s="55"/>
      <c r="BF21" s="55"/>
      <c r="BG21" s="55"/>
      <c r="BH21" s="25">
        <f t="shared" si="2"/>
        <v>0</v>
      </c>
      <c r="BI21" s="56"/>
      <c r="BJ21" s="56"/>
      <c r="BK21" s="56"/>
      <c r="BL21" s="56"/>
      <c r="BM21" s="56"/>
      <c r="BN21" s="25">
        <f t="shared" si="3"/>
        <v>0</v>
      </c>
      <c r="BO21" s="26">
        <f t="shared" si="4"/>
        <v>0</v>
      </c>
      <c r="BP21" s="26">
        <f t="shared" si="5"/>
        <v>0</v>
      </c>
    </row>
    <row r="22" spans="1:68" ht="13" customHeight="1">
      <c r="A22" s="22">
        <v>18</v>
      </c>
      <c r="B22" s="53"/>
      <c r="C22" s="54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25">
        <f t="shared" si="0"/>
        <v>0</v>
      </c>
      <c r="AG22" s="22">
        <v>18</v>
      </c>
      <c r="AH22" s="53"/>
      <c r="AI22" s="54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25">
        <f t="shared" si="1"/>
        <v>0</v>
      </c>
      <c r="AY22" s="22">
        <v>18</v>
      </c>
      <c r="AZ22" s="53"/>
      <c r="BA22" s="54"/>
      <c r="BB22" s="55"/>
      <c r="BC22" s="55"/>
      <c r="BD22" s="55"/>
      <c r="BE22" s="55"/>
      <c r="BF22" s="55"/>
      <c r="BG22" s="55"/>
      <c r="BH22" s="25">
        <f t="shared" si="2"/>
        <v>0</v>
      </c>
      <c r="BI22" s="56"/>
      <c r="BJ22" s="56"/>
      <c r="BK22" s="56"/>
      <c r="BL22" s="56"/>
      <c r="BM22" s="56"/>
      <c r="BN22" s="25">
        <f t="shared" si="3"/>
        <v>0</v>
      </c>
      <c r="BO22" s="26">
        <f t="shared" si="4"/>
        <v>0</v>
      </c>
      <c r="BP22" s="26">
        <f t="shared" si="5"/>
        <v>0</v>
      </c>
    </row>
    <row r="23" spans="1:68" ht="13" customHeight="1">
      <c r="A23" s="22">
        <v>19</v>
      </c>
      <c r="B23" s="53"/>
      <c r="C23" s="54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25">
        <f t="shared" si="0"/>
        <v>0</v>
      </c>
      <c r="AG23" s="22">
        <v>19</v>
      </c>
      <c r="AH23" s="53"/>
      <c r="AI23" s="54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25">
        <f t="shared" si="1"/>
        <v>0</v>
      </c>
      <c r="AY23" s="22">
        <v>19</v>
      </c>
      <c r="AZ23" s="53"/>
      <c r="BA23" s="54"/>
      <c r="BB23" s="55"/>
      <c r="BC23" s="55"/>
      <c r="BD23" s="55"/>
      <c r="BE23" s="55"/>
      <c r="BF23" s="55"/>
      <c r="BG23" s="55"/>
      <c r="BH23" s="25">
        <f t="shared" si="2"/>
        <v>0</v>
      </c>
      <c r="BI23" s="56"/>
      <c r="BJ23" s="56"/>
      <c r="BK23" s="56"/>
      <c r="BL23" s="56"/>
      <c r="BM23" s="56"/>
      <c r="BN23" s="25">
        <f t="shared" si="3"/>
        <v>0</v>
      </c>
      <c r="BO23" s="26">
        <f t="shared" si="4"/>
        <v>0</v>
      </c>
      <c r="BP23" s="26">
        <f t="shared" si="5"/>
        <v>0</v>
      </c>
    </row>
    <row r="24" spans="1:68" ht="13" customHeight="1">
      <c r="A24" s="22">
        <v>20</v>
      </c>
      <c r="B24" s="53"/>
      <c r="C24" s="54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25">
        <f t="shared" si="0"/>
        <v>0</v>
      </c>
      <c r="AG24" s="22">
        <v>20</v>
      </c>
      <c r="AH24" s="53"/>
      <c r="AI24" s="54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25">
        <f t="shared" si="1"/>
        <v>0</v>
      </c>
      <c r="AY24" s="22">
        <v>20</v>
      </c>
      <c r="AZ24" s="53"/>
      <c r="BA24" s="54"/>
      <c r="BB24" s="55"/>
      <c r="BC24" s="55"/>
      <c r="BD24" s="55"/>
      <c r="BE24" s="55"/>
      <c r="BF24" s="55"/>
      <c r="BG24" s="55"/>
      <c r="BH24" s="25">
        <f t="shared" si="2"/>
        <v>0</v>
      </c>
      <c r="BI24" s="56"/>
      <c r="BJ24" s="56"/>
      <c r="BK24" s="56"/>
      <c r="BL24" s="56"/>
      <c r="BM24" s="56"/>
      <c r="BN24" s="25">
        <f t="shared" si="3"/>
        <v>0</v>
      </c>
      <c r="BO24" s="26">
        <f t="shared" si="4"/>
        <v>0</v>
      </c>
      <c r="BP24" s="26">
        <f t="shared" si="5"/>
        <v>0</v>
      </c>
    </row>
    <row r="25" spans="1:68" ht="13" customHeight="1">
      <c r="A25" s="22">
        <v>21</v>
      </c>
      <c r="B25" s="53"/>
      <c r="C25" s="54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25">
        <f t="shared" si="0"/>
        <v>0</v>
      </c>
      <c r="AG25" s="22">
        <v>21</v>
      </c>
      <c r="AH25" s="53"/>
      <c r="AI25" s="54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25">
        <f t="shared" si="1"/>
        <v>0</v>
      </c>
      <c r="AY25" s="22">
        <v>21</v>
      </c>
      <c r="AZ25" s="53"/>
      <c r="BA25" s="54"/>
      <c r="BB25" s="55"/>
      <c r="BC25" s="55"/>
      <c r="BD25" s="55"/>
      <c r="BE25" s="55"/>
      <c r="BF25" s="55"/>
      <c r="BG25" s="55"/>
      <c r="BH25" s="25">
        <f t="shared" si="2"/>
        <v>0</v>
      </c>
      <c r="BI25" s="56"/>
      <c r="BJ25" s="56"/>
      <c r="BK25" s="56"/>
      <c r="BL25" s="56"/>
      <c r="BM25" s="56"/>
      <c r="BN25" s="25">
        <f t="shared" si="3"/>
        <v>0</v>
      </c>
      <c r="BO25" s="26">
        <f t="shared" si="4"/>
        <v>0</v>
      </c>
      <c r="BP25" s="26">
        <f t="shared" si="5"/>
        <v>0</v>
      </c>
    </row>
    <row r="26" spans="1:68" ht="13" customHeight="1">
      <c r="A26" s="22">
        <v>22</v>
      </c>
      <c r="B26" s="53"/>
      <c r="C26" s="54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25">
        <f t="shared" si="0"/>
        <v>0</v>
      </c>
      <c r="AG26" s="22">
        <v>22</v>
      </c>
      <c r="AH26" s="53"/>
      <c r="AI26" s="54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25">
        <f t="shared" si="1"/>
        <v>0</v>
      </c>
      <c r="AY26" s="22">
        <v>22</v>
      </c>
      <c r="AZ26" s="53"/>
      <c r="BA26" s="54"/>
      <c r="BB26" s="55"/>
      <c r="BC26" s="55"/>
      <c r="BD26" s="55"/>
      <c r="BE26" s="55"/>
      <c r="BF26" s="55"/>
      <c r="BG26" s="55"/>
      <c r="BH26" s="25">
        <f t="shared" si="2"/>
        <v>0</v>
      </c>
      <c r="BI26" s="56"/>
      <c r="BJ26" s="56"/>
      <c r="BK26" s="56"/>
      <c r="BL26" s="56"/>
      <c r="BM26" s="56"/>
      <c r="BN26" s="25">
        <f t="shared" si="3"/>
        <v>0</v>
      </c>
      <c r="BO26" s="26">
        <f t="shared" si="4"/>
        <v>0</v>
      </c>
      <c r="BP26" s="26">
        <f t="shared" si="5"/>
        <v>0</v>
      </c>
    </row>
    <row r="27" spans="1:68" ht="13" customHeight="1">
      <c r="A27" s="22">
        <v>23</v>
      </c>
      <c r="B27" s="53"/>
      <c r="C27" s="54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25">
        <f t="shared" si="0"/>
        <v>0</v>
      </c>
      <c r="AG27" s="22">
        <v>23</v>
      </c>
      <c r="AH27" s="53"/>
      <c r="AI27" s="54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25">
        <f t="shared" si="1"/>
        <v>0</v>
      </c>
      <c r="AY27" s="22">
        <v>23</v>
      </c>
      <c r="AZ27" s="53"/>
      <c r="BA27" s="54"/>
      <c r="BB27" s="55"/>
      <c r="BC27" s="55"/>
      <c r="BD27" s="55"/>
      <c r="BE27" s="55"/>
      <c r="BF27" s="55"/>
      <c r="BG27" s="55"/>
      <c r="BH27" s="25">
        <f t="shared" si="2"/>
        <v>0</v>
      </c>
      <c r="BI27" s="56"/>
      <c r="BJ27" s="56"/>
      <c r="BK27" s="56"/>
      <c r="BL27" s="56"/>
      <c r="BM27" s="56"/>
      <c r="BN27" s="25">
        <f t="shared" si="3"/>
        <v>0</v>
      </c>
      <c r="BO27" s="26">
        <f t="shared" si="4"/>
        <v>0</v>
      </c>
      <c r="BP27" s="26">
        <f t="shared" si="5"/>
        <v>0</v>
      </c>
    </row>
    <row r="28" spans="1:68" ht="13" customHeight="1">
      <c r="A28" s="22">
        <v>24</v>
      </c>
      <c r="B28" s="53"/>
      <c r="C28" s="54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25">
        <f t="shared" si="0"/>
        <v>0</v>
      </c>
      <c r="AG28" s="22">
        <v>24</v>
      </c>
      <c r="AH28" s="53"/>
      <c r="AI28" s="54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25">
        <f t="shared" si="1"/>
        <v>0</v>
      </c>
      <c r="AY28" s="22">
        <v>24</v>
      </c>
      <c r="AZ28" s="53"/>
      <c r="BA28" s="54"/>
      <c r="BB28" s="55"/>
      <c r="BC28" s="55"/>
      <c r="BD28" s="55"/>
      <c r="BE28" s="55"/>
      <c r="BF28" s="55"/>
      <c r="BG28" s="55"/>
      <c r="BH28" s="25">
        <f t="shared" si="2"/>
        <v>0</v>
      </c>
      <c r="BI28" s="56"/>
      <c r="BJ28" s="56"/>
      <c r="BK28" s="56"/>
      <c r="BL28" s="56"/>
      <c r="BM28" s="56"/>
      <c r="BN28" s="25">
        <f t="shared" si="3"/>
        <v>0</v>
      </c>
      <c r="BO28" s="26">
        <f t="shared" si="4"/>
        <v>0</v>
      </c>
      <c r="BP28" s="26">
        <f t="shared" si="5"/>
        <v>0</v>
      </c>
    </row>
    <row r="29" spans="1:68" ht="13" customHeight="1">
      <c r="A29" s="22">
        <v>25</v>
      </c>
      <c r="B29" s="53"/>
      <c r="C29" s="54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25">
        <f t="shared" si="0"/>
        <v>0</v>
      </c>
      <c r="AG29" s="22">
        <v>25</v>
      </c>
      <c r="AH29" s="53"/>
      <c r="AI29" s="54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25">
        <f t="shared" si="1"/>
        <v>0</v>
      </c>
      <c r="AY29" s="22">
        <v>25</v>
      </c>
      <c r="AZ29" s="53"/>
      <c r="BA29" s="54"/>
      <c r="BB29" s="55"/>
      <c r="BC29" s="55"/>
      <c r="BD29" s="55"/>
      <c r="BE29" s="55"/>
      <c r="BF29" s="55"/>
      <c r="BG29" s="55"/>
      <c r="BH29" s="25">
        <f t="shared" si="2"/>
        <v>0</v>
      </c>
      <c r="BI29" s="56"/>
      <c r="BJ29" s="56"/>
      <c r="BK29" s="56"/>
      <c r="BL29" s="56"/>
      <c r="BM29" s="56"/>
      <c r="BN29" s="25">
        <f t="shared" si="3"/>
        <v>0</v>
      </c>
      <c r="BO29" s="26">
        <f t="shared" si="4"/>
        <v>0</v>
      </c>
      <c r="BP29" s="26">
        <f t="shared" si="5"/>
        <v>0</v>
      </c>
    </row>
    <row r="30" spans="1:68" ht="13" customHeight="1">
      <c r="A30" s="22">
        <v>26</v>
      </c>
      <c r="B30" s="53"/>
      <c r="C30" s="54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25">
        <f t="shared" si="0"/>
        <v>0</v>
      </c>
      <c r="AG30" s="22">
        <v>26</v>
      </c>
      <c r="AH30" s="53"/>
      <c r="AI30" s="54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25">
        <f t="shared" si="1"/>
        <v>0</v>
      </c>
      <c r="AY30" s="22">
        <v>26</v>
      </c>
      <c r="AZ30" s="53"/>
      <c r="BA30" s="54"/>
      <c r="BB30" s="55"/>
      <c r="BC30" s="55"/>
      <c r="BD30" s="55"/>
      <c r="BE30" s="55"/>
      <c r="BF30" s="55"/>
      <c r="BG30" s="55"/>
      <c r="BH30" s="25">
        <f t="shared" si="2"/>
        <v>0</v>
      </c>
      <c r="BI30" s="56"/>
      <c r="BJ30" s="56"/>
      <c r="BK30" s="56"/>
      <c r="BL30" s="56"/>
      <c r="BM30" s="56"/>
      <c r="BN30" s="25">
        <f t="shared" si="3"/>
        <v>0</v>
      </c>
      <c r="BO30" s="26">
        <f t="shared" si="4"/>
        <v>0</v>
      </c>
      <c r="BP30" s="26">
        <f t="shared" si="5"/>
        <v>0</v>
      </c>
    </row>
    <row r="31" spans="1:68" ht="13" customHeight="1">
      <c r="A31" s="22">
        <v>27</v>
      </c>
      <c r="B31" s="53"/>
      <c r="C31" s="54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25">
        <f t="shared" si="0"/>
        <v>0</v>
      </c>
      <c r="AG31" s="22">
        <v>27</v>
      </c>
      <c r="AH31" s="53"/>
      <c r="AI31" s="54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25">
        <f t="shared" si="1"/>
        <v>0</v>
      </c>
      <c r="AY31" s="22">
        <v>27</v>
      </c>
      <c r="AZ31" s="53"/>
      <c r="BA31" s="54"/>
      <c r="BB31" s="55"/>
      <c r="BC31" s="55"/>
      <c r="BD31" s="55"/>
      <c r="BE31" s="55"/>
      <c r="BF31" s="55"/>
      <c r="BG31" s="55"/>
      <c r="BH31" s="25">
        <f t="shared" si="2"/>
        <v>0</v>
      </c>
      <c r="BI31" s="56"/>
      <c r="BJ31" s="56"/>
      <c r="BK31" s="56"/>
      <c r="BL31" s="56"/>
      <c r="BM31" s="56"/>
      <c r="BN31" s="25">
        <f t="shared" si="3"/>
        <v>0</v>
      </c>
      <c r="BO31" s="26">
        <f t="shared" si="4"/>
        <v>0</v>
      </c>
      <c r="BP31" s="26">
        <f t="shared" si="5"/>
        <v>0</v>
      </c>
    </row>
    <row r="32" spans="1:68" ht="13" customHeight="1">
      <c r="A32" s="22">
        <v>28</v>
      </c>
      <c r="B32" s="53"/>
      <c r="C32" s="54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25">
        <f t="shared" si="0"/>
        <v>0</v>
      </c>
      <c r="AG32" s="22">
        <v>28</v>
      </c>
      <c r="AH32" s="53"/>
      <c r="AI32" s="54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25">
        <f t="shared" si="1"/>
        <v>0</v>
      </c>
      <c r="AY32" s="22">
        <v>28</v>
      </c>
      <c r="AZ32" s="53"/>
      <c r="BA32" s="54"/>
      <c r="BB32" s="55"/>
      <c r="BC32" s="55"/>
      <c r="BD32" s="55"/>
      <c r="BE32" s="55"/>
      <c r="BF32" s="55"/>
      <c r="BG32" s="55"/>
      <c r="BH32" s="25">
        <f t="shared" si="2"/>
        <v>0</v>
      </c>
      <c r="BI32" s="56"/>
      <c r="BJ32" s="56"/>
      <c r="BK32" s="56"/>
      <c r="BL32" s="56"/>
      <c r="BM32" s="56"/>
      <c r="BN32" s="25">
        <f t="shared" si="3"/>
        <v>0</v>
      </c>
      <c r="BO32" s="26">
        <f t="shared" si="4"/>
        <v>0</v>
      </c>
      <c r="BP32" s="26">
        <f t="shared" si="5"/>
        <v>0</v>
      </c>
    </row>
    <row r="33" spans="1:68" ht="13" customHeight="1">
      <c r="A33" s="22">
        <v>29</v>
      </c>
      <c r="B33" s="53"/>
      <c r="C33" s="54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25">
        <f t="shared" si="0"/>
        <v>0</v>
      </c>
      <c r="AG33" s="22">
        <v>29</v>
      </c>
      <c r="AH33" s="53"/>
      <c r="AI33" s="54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25">
        <f t="shared" si="1"/>
        <v>0</v>
      </c>
      <c r="AY33" s="22">
        <v>29</v>
      </c>
      <c r="AZ33" s="53"/>
      <c r="BA33" s="54"/>
      <c r="BB33" s="55"/>
      <c r="BC33" s="55"/>
      <c r="BD33" s="55"/>
      <c r="BE33" s="55"/>
      <c r="BF33" s="55"/>
      <c r="BG33" s="55"/>
      <c r="BH33" s="25">
        <f t="shared" si="2"/>
        <v>0</v>
      </c>
      <c r="BI33" s="56"/>
      <c r="BJ33" s="56"/>
      <c r="BK33" s="56"/>
      <c r="BL33" s="56"/>
      <c r="BM33" s="56"/>
      <c r="BN33" s="25">
        <f t="shared" si="3"/>
        <v>0</v>
      </c>
      <c r="BO33" s="26">
        <f t="shared" si="4"/>
        <v>0</v>
      </c>
      <c r="BP33" s="26">
        <f t="shared" si="5"/>
        <v>0</v>
      </c>
    </row>
    <row r="34" spans="1:68" ht="13" customHeight="1">
      <c r="A34" s="22">
        <v>30</v>
      </c>
      <c r="B34" s="53"/>
      <c r="C34" s="54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25">
        <f t="shared" si="0"/>
        <v>0</v>
      </c>
      <c r="AG34" s="22">
        <v>30</v>
      </c>
      <c r="AH34" s="53"/>
      <c r="AI34" s="54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25">
        <f t="shared" si="1"/>
        <v>0</v>
      </c>
      <c r="AY34" s="22">
        <v>30</v>
      </c>
      <c r="AZ34" s="53"/>
      <c r="BA34" s="54"/>
      <c r="BB34" s="55"/>
      <c r="BC34" s="55"/>
      <c r="BD34" s="55"/>
      <c r="BE34" s="55"/>
      <c r="BF34" s="55"/>
      <c r="BG34" s="55"/>
      <c r="BH34" s="25">
        <f t="shared" si="2"/>
        <v>0</v>
      </c>
      <c r="BI34" s="56"/>
      <c r="BJ34" s="56"/>
      <c r="BK34" s="56"/>
      <c r="BL34" s="56"/>
      <c r="BM34" s="56"/>
      <c r="BN34" s="25">
        <f t="shared" si="3"/>
        <v>0</v>
      </c>
      <c r="BO34" s="26">
        <f t="shared" si="4"/>
        <v>0</v>
      </c>
      <c r="BP34" s="26">
        <f t="shared" si="5"/>
        <v>0</v>
      </c>
    </row>
    <row r="35" spans="1:68" ht="28.9" customHeight="1">
      <c r="A35" s="74" t="s">
        <v>0</v>
      </c>
      <c r="B35" s="74" t="s">
        <v>27</v>
      </c>
      <c r="C35" s="74" t="s">
        <v>2</v>
      </c>
      <c r="D35" s="75" t="s">
        <v>3</v>
      </c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68" t="s">
        <v>55</v>
      </c>
      <c r="AG35" s="78" t="s">
        <v>0</v>
      </c>
      <c r="AH35" s="74" t="s">
        <v>27</v>
      </c>
      <c r="AI35" s="74" t="s">
        <v>2</v>
      </c>
      <c r="AJ35" s="81" t="s">
        <v>4</v>
      </c>
      <c r="AK35" s="81"/>
      <c r="AL35" s="81"/>
      <c r="AM35" s="81"/>
      <c r="AN35" s="81"/>
      <c r="AO35" s="81"/>
      <c r="AP35" s="81"/>
      <c r="AQ35" s="81"/>
      <c r="AR35" s="81"/>
      <c r="AS35" s="81"/>
      <c r="AT35" s="81"/>
      <c r="AU35" s="81"/>
      <c r="AV35" s="81"/>
      <c r="AW35" s="81"/>
      <c r="AX35" s="68" t="s">
        <v>56</v>
      </c>
      <c r="AY35" s="78" t="s">
        <v>0</v>
      </c>
      <c r="AZ35" s="74" t="s">
        <v>27</v>
      </c>
      <c r="BA35" s="78" t="s">
        <v>2</v>
      </c>
      <c r="BB35" s="82" t="s">
        <v>5</v>
      </c>
      <c r="BC35" s="82"/>
      <c r="BD35" s="82"/>
      <c r="BE35" s="82"/>
      <c r="BF35" s="82"/>
      <c r="BG35" s="82"/>
      <c r="BH35" s="68" t="s">
        <v>57</v>
      </c>
      <c r="BI35" s="77" t="s">
        <v>6</v>
      </c>
      <c r="BJ35" s="77"/>
      <c r="BK35" s="77"/>
      <c r="BL35" s="77"/>
      <c r="BM35" s="77"/>
      <c r="BN35" s="68" t="s">
        <v>58</v>
      </c>
      <c r="BO35" s="69" t="s">
        <v>7</v>
      </c>
      <c r="BP35" s="70" t="s">
        <v>8</v>
      </c>
    </row>
    <row r="36" spans="1:68" ht="13" customHeight="1">
      <c r="A36" s="74"/>
      <c r="B36" s="74"/>
      <c r="C36" s="74"/>
      <c r="D36" s="71" t="s">
        <v>9</v>
      </c>
      <c r="E36" s="71"/>
      <c r="F36" s="71"/>
      <c r="G36" s="71"/>
      <c r="H36" s="71" t="s">
        <v>10</v>
      </c>
      <c r="I36" s="71"/>
      <c r="J36" s="71"/>
      <c r="K36" s="71"/>
      <c r="L36" s="71" t="s">
        <v>11</v>
      </c>
      <c r="M36" s="71"/>
      <c r="N36" s="71"/>
      <c r="O36" s="71"/>
      <c r="P36" s="71" t="s">
        <v>12</v>
      </c>
      <c r="Q36" s="71"/>
      <c r="R36" s="71"/>
      <c r="S36" s="71"/>
      <c r="T36" s="71" t="s">
        <v>13</v>
      </c>
      <c r="U36" s="71"/>
      <c r="V36" s="71"/>
      <c r="W36" s="71"/>
      <c r="X36" s="71" t="s">
        <v>14</v>
      </c>
      <c r="Y36" s="71"/>
      <c r="Z36" s="71"/>
      <c r="AA36" s="71"/>
      <c r="AB36" s="71" t="s">
        <v>15</v>
      </c>
      <c r="AC36" s="71"/>
      <c r="AD36" s="71"/>
      <c r="AE36" s="71"/>
      <c r="AF36" s="68"/>
      <c r="AG36" s="79"/>
      <c r="AH36" s="74"/>
      <c r="AI36" s="74"/>
      <c r="AJ36" s="72" t="s">
        <v>16</v>
      </c>
      <c r="AK36" s="72"/>
      <c r="AL36" s="72" t="s">
        <v>17</v>
      </c>
      <c r="AM36" s="72"/>
      <c r="AN36" s="72" t="s">
        <v>18</v>
      </c>
      <c r="AO36" s="72"/>
      <c r="AP36" s="72" t="s">
        <v>19</v>
      </c>
      <c r="AQ36" s="72"/>
      <c r="AR36" s="72" t="s">
        <v>20</v>
      </c>
      <c r="AS36" s="72"/>
      <c r="AT36" s="72" t="s">
        <v>21</v>
      </c>
      <c r="AU36" s="72"/>
      <c r="AV36" s="72" t="s">
        <v>22</v>
      </c>
      <c r="AW36" s="72"/>
      <c r="AX36" s="68"/>
      <c r="AY36" s="79"/>
      <c r="AZ36" s="74"/>
      <c r="BA36" s="79"/>
      <c r="BB36" s="91" t="s">
        <v>82</v>
      </c>
      <c r="BC36" s="91" t="s">
        <v>83</v>
      </c>
      <c r="BD36" s="91" t="s">
        <v>84</v>
      </c>
      <c r="BE36" s="91" t="s">
        <v>85</v>
      </c>
      <c r="BF36" s="91" t="s">
        <v>86</v>
      </c>
      <c r="BG36" s="91" t="s">
        <v>87</v>
      </c>
      <c r="BH36" s="68"/>
      <c r="BI36" s="73" t="s">
        <v>23</v>
      </c>
      <c r="BJ36" s="73"/>
      <c r="BK36" s="73"/>
      <c r="BL36" s="73"/>
      <c r="BM36" s="73"/>
      <c r="BN36" s="68"/>
      <c r="BO36" s="69"/>
      <c r="BP36" s="70"/>
    </row>
    <row r="37" spans="1:68" ht="49.5" customHeight="1">
      <c r="A37" s="74"/>
      <c r="B37" s="74"/>
      <c r="C37" s="74"/>
      <c r="D37" s="62" t="s">
        <v>60</v>
      </c>
      <c r="E37" s="62" t="s">
        <v>61</v>
      </c>
      <c r="F37" s="62" t="s">
        <v>62</v>
      </c>
      <c r="G37" s="62" t="s">
        <v>63</v>
      </c>
      <c r="H37" s="62" t="s">
        <v>64</v>
      </c>
      <c r="I37" s="62" t="s">
        <v>65</v>
      </c>
      <c r="J37" s="62" t="s">
        <v>66</v>
      </c>
      <c r="K37" s="62" t="s">
        <v>88</v>
      </c>
      <c r="L37" s="62" t="s">
        <v>67</v>
      </c>
      <c r="M37" s="62" t="s">
        <v>68</v>
      </c>
      <c r="N37" s="62" t="s">
        <v>69</v>
      </c>
      <c r="O37" s="62" t="s">
        <v>70</v>
      </c>
      <c r="P37" s="62" t="s">
        <v>71</v>
      </c>
      <c r="Q37" s="62" t="s">
        <v>72</v>
      </c>
      <c r="R37" s="62" t="s">
        <v>73</v>
      </c>
      <c r="S37" s="62" t="s">
        <v>74</v>
      </c>
      <c r="T37" s="62" t="s">
        <v>89</v>
      </c>
      <c r="U37" s="62" t="s">
        <v>90</v>
      </c>
      <c r="V37" s="62" t="s">
        <v>91</v>
      </c>
      <c r="W37" s="62" t="s">
        <v>92</v>
      </c>
      <c r="X37" s="62" t="s">
        <v>75</v>
      </c>
      <c r="Y37" s="62" t="s">
        <v>93</v>
      </c>
      <c r="Z37" s="62" t="s">
        <v>76</v>
      </c>
      <c r="AA37" s="62" t="s">
        <v>94</v>
      </c>
      <c r="AB37" s="62" t="s">
        <v>95</v>
      </c>
      <c r="AC37" s="62" t="s">
        <v>96</v>
      </c>
      <c r="AD37" s="62" t="s">
        <v>97</v>
      </c>
      <c r="AE37" s="62" t="s">
        <v>98</v>
      </c>
      <c r="AF37" s="68"/>
      <c r="AG37" s="79"/>
      <c r="AH37" s="74"/>
      <c r="AI37" s="74"/>
      <c r="AJ37" s="63" t="s">
        <v>77</v>
      </c>
      <c r="AK37" s="63" t="s">
        <v>78</v>
      </c>
      <c r="AL37" s="63" t="s">
        <v>99</v>
      </c>
      <c r="AM37" s="63" t="s">
        <v>79</v>
      </c>
      <c r="AN37" s="63" t="s">
        <v>80</v>
      </c>
      <c r="AO37" s="63" t="s">
        <v>100</v>
      </c>
      <c r="AP37" s="63" t="s">
        <v>81</v>
      </c>
      <c r="AQ37" s="63" t="s">
        <v>74</v>
      </c>
      <c r="AR37" s="63" t="s">
        <v>101</v>
      </c>
      <c r="AS37" s="63" t="s">
        <v>102</v>
      </c>
      <c r="AT37" s="63" t="s">
        <v>103</v>
      </c>
      <c r="AU37" s="63" t="s">
        <v>104</v>
      </c>
      <c r="AV37" s="63" t="s">
        <v>105</v>
      </c>
      <c r="AW37" s="63" t="s">
        <v>106</v>
      </c>
      <c r="AX37" s="68"/>
      <c r="AY37" s="79"/>
      <c r="AZ37" s="74"/>
      <c r="BA37" s="79"/>
      <c r="BB37" s="92"/>
      <c r="BC37" s="92"/>
      <c r="BD37" s="92"/>
      <c r="BE37" s="92"/>
      <c r="BF37" s="92"/>
      <c r="BG37" s="92"/>
      <c r="BH37" s="68"/>
      <c r="BI37" s="76">
        <v>1</v>
      </c>
      <c r="BJ37" s="76">
        <v>2</v>
      </c>
      <c r="BK37" s="76">
        <v>3</v>
      </c>
      <c r="BL37" s="76">
        <v>4</v>
      </c>
      <c r="BM37" s="76">
        <v>5</v>
      </c>
      <c r="BN37" s="68"/>
      <c r="BO37" s="69"/>
      <c r="BP37" s="70"/>
    </row>
    <row r="38" spans="1:68" ht="13" customHeight="1">
      <c r="A38" s="74"/>
      <c r="B38" s="74"/>
      <c r="C38" s="22" t="s">
        <v>24</v>
      </c>
      <c r="D38" s="65">
        <v>2</v>
      </c>
      <c r="E38" s="65">
        <v>2</v>
      </c>
      <c r="F38" s="65">
        <v>2</v>
      </c>
      <c r="G38" s="65">
        <v>2</v>
      </c>
      <c r="H38" s="65">
        <v>2</v>
      </c>
      <c r="I38" s="65">
        <v>2</v>
      </c>
      <c r="J38" s="65">
        <v>2</v>
      </c>
      <c r="K38" s="65">
        <v>2</v>
      </c>
      <c r="L38" s="65">
        <v>2</v>
      </c>
      <c r="M38" s="65">
        <v>2</v>
      </c>
      <c r="N38" s="65">
        <v>2</v>
      </c>
      <c r="O38" s="65">
        <v>2</v>
      </c>
      <c r="P38" s="65">
        <v>2</v>
      </c>
      <c r="Q38" s="65">
        <v>2</v>
      </c>
      <c r="R38" s="65">
        <v>2</v>
      </c>
      <c r="S38" s="65">
        <v>2</v>
      </c>
      <c r="T38" s="65">
        <v>1</v>
      </c>
      <c r="U38" s="65">
        <v>1</v>
      </c>
      <c r="V38" s="65">
        <v>1</v>
      </c>
      <c r="W38" s="65">
        <v>1</v>
      </c>
      <c r="X38" s="65">
        <v>1</v>
      </c>
      <c r="Y38" s="65">
        <v>1</v>
      </c>
      <c r="Z38" s="65">
        <v>1</v>
      </c>
      <c r="AA38" s="65">
        <v>1</v>
      </c>
      <c r="AB38" s="65">
        <v>2</v>
      </c>
      <c r="AC38" s="65">
        <v>2</v>
      </c>
      <c r="AD38" s="65">
        <v>2</v>
      </c>
      <c r="AE38" s="65">
        <v>2</v>
      </c>
      <c r="AF38" s="23"/>
      <c r="AG38" s="80"/>
      <c r="AH38" s="74"/>
      <c r="AI38" s="22" t="s">
        <v>24</v>
      </c>
      <c r="AJ38" s="67">
        <v>5</v>
      </c>
      <c r="AK38" s="67">
        <v>5</v>
      </c>
      <c r="AL38" s="67">
        <v>7</v>
      </c>
      <c r="AM38" s="67">
        <v>7</v>
      </c>
      <c r="AN38" s="67">
        <v>5</v>
      </c>
      <c r="AO38" s="67">
        <v>6</v>
      </c>
      <c r="AP38" s="67">
        <v>7</v>
      </c>
      <c r="AQ38" s="67">
        <v>9</v>
      </c>
      <c r="AR38" s="67">
        <v>5</v>
      </c>
      <c r="AS38" s="67">
        <v>5</v>
      </c>
      <c r="AT38" s="67">
        <v>4</v>
      </c>
      <c r="AU38" s="67">
        <v>4</v>
      </c>
      <c r="AV38" s="67">
        <v>4</v>
      </c>
      <c r="AW38" s="67">
        <v>3</v>
      </c>
      <c r="AX38" s="23"/>
      <c r="AY38" s="80"/>
      <c r="AZ38" s="74"/>
      <c r="BA38" s="80"/>
      <c r="BB38" s="93"/>
      <c r="BC38" s="93"/>
      <c r="BD38" s="93"/>
      <c r="BE38" s="93"/>
      <c r="BF38" s="93"/>
      <c r="BG38" s="93"/>
      <c r="BH38" s="23"/>
      <c r="BI38" s="76"/>
      <c r="BJ38" s="76"/>
      <c r="BK38" s="76"/>
      <c r="BL38" s="76"/>
      <c r="BM38" s="76"/>
      <c r="BN38" s="23"/>
      <c r="BO38" s="24" t="s">
        <v>25</v>
      </c>
      <c r="BP38" s="24" t="s">
        <v>26</v>
      </c>
    </row>
    <row r="39" spans="1:68" ht="13" customHeight="1">
      <c r="A39" s="22">
        <v>1</v>
      </c>
      <c r="B39" s="53"/>
      <c r="C39" s="54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25">
        <f>SUM(D39:AE39)</f>
        <v>0</v>
      </c>
      <c r="AG39" s="22">
        <v>1</v>
      </c>
      <c r="AH39" s="57"/>
      <c r="AI39" s="54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25">
        <f>SUM(AJ39:AW39)</f>
        <v>0</v>
      </c>
      <c r="AY39" s="22">
        <v>1</v>
      </c>
      <c r="AZ39" s="53"/>
      <c r="BA39" s="54"/>
      <c r="BB39" s="55"/>
      <c r="BC39" s="55"/>
      <c r="BD39" s="55"/>
      <c r="BE39" s="55"/>
      <c r="BF39" s="55"/>
      <c r="BG39" s="55"/>
      <c r="BH39" s="25">
        <f>SUM(BB39:BG39)</f>
        <v>0</v>
      </c>
      <c r="BI39" s="56"/>
      <c r="BJ39" s="56"/>
      <c r="BK39" s="56"/>
      <c r="BL39" s="56"/>
      <c r="BM39" s="56"/>
      <c r="BN39" s="25">
        <f>SUM(BI39:BM39)</f>
        <v>0</v>
      </c>
      <c r="BO39" s="26">
        <f>SUM(BN39,BH39,AX39,AF39)</f>
        <v>0</v>
      </c>
      <c r="BP39" s="26">
        <f>(100/95)*BO39</f>
        <v>0</v>
      </c>
    </row>
    <row r="40" spans="1:68" ht="13" customHeight="1">
      <c r="A40" s="22">
        <v>2</v>
      </c>
      <c r="B40" s="53"/>
      <c r="C40" s="54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25">
        <f t="shared" ref="AF40:AF68" si="6">SUM(D40:AE40)</f>
        <v>0</v>
      </c>
      <c r="AG40" s="22">
        <v>2</v>
      </c>
      <c r="AH40" s="53"/>
      <c r="AI40" s="54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25">
        <f t="shared" ref="AX40:AX68" si="7">SUM(AJ40:AW40)</f>
        <v>0</v>
      </c>
      <c r="AY40" s="22">
        <v>2</v>
      </c>
      <c r="AZ40" s="53"/>
      <c r="BA40" s="54"/>
      <c r="BB40" s="55"/>
      <c r="BC40" s="55"/>
      <c r="BD40" s="55"/>
      <c r="BE40" s="55"/>
      <c r="BF40" s="55"/>
      <c r="BG40" s="55"/>
      <c r="BH40" s="25">
        <f t="shared" ref="BH40:BH68" si="8">SUM(BB40:BG40)</f>
        <v>0</v>
      </c>
      <c r="BI40" s="56"/>
      <c r="BJ40" s="56"/>
      <c r="BK40" s="56"/>
      <c r="BL40" s="56"/>
      <c r="BM40" s="56"/>
      <c r="BN40" s="25">
        <f t="shared" ref="BN40:BN68" si="9">SUM(BI40:BM40)</f>
        <v>0</v>
      </c>
      <c r="BO40" s="26">
        <f t="shared" ref="BO40:BO68" si="10">SUM(BN40,BH40,AX40,AF40)</f>
        <v>0</v>
      </c>
      <c r="BP40" s="26">
        <f t="shared" ref="BP40:BP68" si="11">(100/95)*BO40</f>
        <v>0</v>
      </c>
    </row>
    <row r="41" spans="1:68" ht="13" customHeight="1">
      <c r="A41" s="22">
        <v>3</v>
      </c>
      <c r="B41" s="53"/>
      <c r="C41" s="54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25">
        <f t="shared" si="6"/>
        <v>0</v>
      </c>
      <c r="AG41" s="22">
        <v>3</v>
      </c>
      <c r="AH41" s="53"/>
      <c r="AI41" s="54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25">
        <f t="shared" si="7"/>
        <v>0</v>
      </c>
      <c r="AY41" s="22">
        <v>3</v>
      </c>
      <c r="AZ41" s="53"/>
      <c r="BA41" s="54"/>
      <c r="BB41" s="55"/>
      <c r="BC41" s="55"/>
      <c r="BD41" s="55"/>
      <c r="BE41" s="55"/>
      <c r="BF41" s="55"/>
      <c r="BG41" s="55"/>
      <c r="BH41" s="25">
        <f t="shared" si="8"/>
        <v>0</v>
      </c>
      <c r="BI41" s="56"/>
      <c r="BJ41" s="56"/>
      <c r="BK41" s="56"/>
      <c r="BL41" s="56"/>
      <c r="BM41" s="56"/>
      <c r="BN41" s="25">
        <f t="shared" si="9"/>
        <v>0</v>
      </c>
      <c r="BO41" s="26">
        <f t="shared" si="10"/>
        <v>0</v>
      </c>
      <c r="BP41" s="26">
        <f t="shared" si="11"/>
        <v>0</v>
      </c>
    </row>
    <row r="42" spans="1:68" ht="13" customHeight="1">
      <c r="A42" s="22">
        <v>4</v>
      </c>
      <c r="B42" s="53"/>
      <c r="C42" s="54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25">
        <f t="shared" si="6"/>
        <v>0</v>
      </c>
      <c r="AG42" s="22">
        <v>4</v>
      </c>
      <c r="AH42" s="53"/>
      <c r="AI42" s="54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25">
        <f t="shared" si="7"/>
        <v>0</v>
      </c>
      <c r="AY42" s="22">
        <v>4</v>
      </c>
      <c r="AZ42" s="53"/>
      <c r="BA42" s="54"/>
      <c r="BB42" s="55"/>
      <c r="BC42" s="55"/>
      <c r="BD42" s="55"/>
      <c r="BE42" s="55"/>
      <c r="BF42" s="55"/>
      <c r="BG42" s="55"/>
      <c r="BH42" s="25">
        <f t="shared" si="8"/>
        <v>0</v>
      </c>
      <c r="BI42" s="56"/>
      <c r="BJ42" s="56"/>
      <c r="BK42" s="56"/>
      <c r="BL42" s="56"/>
      <c r="BM42" s="56"/>
      <c r="BN42" s="25">
        <f t="shared" si="9"/>
        <v>0</v>
      </c>
      <c r="BO42" s="26">
        <f t="shared" si="10"/>
        <v>0</v>
      </c>
      <c r="BP42" s="26">
        <f t="shared" si="11"/>
        <v>0</v>
      </c>
    </row>
    <row r="43" spans="1:68" ht="13" customHeight="1">
      <c r="A43" s="22">
        <v>5</v>
      </c>
      <c r="B43" s="53"/>
      <c r="C43" s="54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25">
        <f t="shared" si="6"/>
        <v>0</v>
      </c>
      <c r="AG43" s="22">
        <v>5</v>
      </c>
      <c r="AH43" s="53"/>
      <c r="AI43" s="54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25">
        <f t="shared" si="7"/>
        <v>0</v>
      </c>
      <c r="AY43" s="22">
        <v>5</v>
      </c>
      <c r="AZ43" s="53"/>
      <c r="BA43" s="54"/>
      <c r="BB43" s="55"/>
      <c r="BC43" s="55"/>
      <c r="BD43" s="55"/>
      <c r="BE43" s="55"/>
      <c r="BF43" s="55"/>
      <c r="BG43" s="55"/>
      <c r="BH43" s="25">
        <f t="shared" si="8"/>
        <v>0</v>
      </c>
      <c r="BI43" s="56"/>
      <c r="BJ43" s="56"/>
      <c r="BK43" s="56"/>
      <c r="BL43" s="56"/>
      <c r="BM43" s="56"/>
      <c r="BN43" s="25">
        <f t="shared" si="9"/>
        <v>0</v>
      </c>
      <c r="BO43" s="26">
        <f t="shared" si="10"/>
        <v>0</v>
      </c>
      <c r="BP43" s="26">
        <f t="shared" si="11"/>
        <v>0</v>
      </c>
    </row>
    <row r="44" spans="1:68" ht="13" customHeight="1">
      <c r="A44" s="22">
        <v>6</v>
      </c>
      <c r="B44" s="53"/>
      <c r="C44" s="54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25">
        <f t="shared" si="6"/>
        <v>0</v>
      </c>
      <c r="AG44" s="22">
        <v>6</v>
      </c>
      <c r="AH44" s="53"/>
      <c r="AI44" s="54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25">
        <f t="shared" si="7"/>
        <v>0</v>
      </c>
      <c r="AY44" s="22">
        <v>6</v>
      </c>
      <c r="AZ44" s="53"/>
      <c r="BA44" s="54"/>
      <c r="BB44" s="55"/>
      <c r="BC44" s="55"/>
      <c r="BD44" s="55"/>
      <c r="BE44" s="55"/>
      <c r="BF44" s="55"/>
      <c r="BG44" s="55"/>
      <c r="BH44" s="25">
        <f t="shared" si="8"/>
        <v>0</v>
      </c>
      <c r="BI44" s="56"/>
      <c r="BJ44" s="56"/>
      <c r="BK44" s="56"/>
      <c r="BL44" s="56"/>
      <c r="BM44" s="56"/>
      <c r="BN44" s="25">
        <f t="shared" si="9"/>
        <v>0</v>
      </c>
      <c r="BO44" s="26">
        <f t="shared" si="10"/>
        <v>0</v>
      </c>
      <c r="BP44" s="26">
        <f t="shared" si="11"/>
        <v>0</v>
      </c>
    </row>
    <row r="45" spans="1:68" ht="13" customHeight="1">
      <c r="A45" s="22">
        <v>7</v>
      </c>
      <c r="B45" s="53"/>
      <c r="C45" s="54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25">
        <f t="shared" si="6"/>
        <v>0</v>
      </c>
      <c r="AG45" s="22">
        <v>7</v>
      </c>
      <c r="AH45" s="53"/>
      <c r="AI45" s="54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25">
        <f t="shared" si="7"/>
        <v>0</v>
      </c>
      <c r="AY45" s="22">
        <v>7</v>
      </c>
      <c r="AZ45" s="53"/>
      <c r="BA45" s="54"/>
      <c r="BB45" s="55"/>
      <c r="BC45" s="55"/>
      <c r="BD45" s="55"/>
      <c r="BE45" s="55"/>
      <c r="BF45" s="55"/>
      <c r="BG45" s="55"/>
      <c r="BH45" s="25">
        <f t="shared" si="8"/>
        <v>0</v>
      </c>
      <c r="BI45" s="56"/>
      <c r="BJ45" s="56"/>
      <c r="BK45" s="56"/>
      <c r="BL45" s="56"/>
      <c r="BM45" s="56"/>
      <c r="BN45" s="25">
        <f t="shared" si="9"/>
        <v>0</v>
      </c>
      <c r="BO45" s="26">
        <f t="shared" si="10"/>
        <v>0</v>
      </c>
      <c r="BP45" s="26">
        <f t="shared" si="11"/>
        <v>0</v>
      </c>
    </row>
    <row r="46" spans="1:68" ht="13" customHeight="1">
      <c r="A46" s="22">
        <v>8</v>
      </c>
      <c r="B46" s="53"/>
      <c r="C46" s="54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25">
        <f t="shared" si="6"/>
        <v>0</v>
      </c>
      <c r="AG46" s="22">
        <v>8</v>
      </c>
      <c r="AH46" s="53"/>
      <c r="AI46" s="54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25">
        <f t="shared" si="7"/>
        <v>0</v>
      </c>
      <c r="AY46" s="22">
        <v>8</v>
      </c>
      <c r="AZ46" s="53"/>
      <c r="BA46" s="54"/>
      <c r="BB46" s="55"/>
      <c r="BC46" s="55"/>
      <c r="BD46" s="55"/>
      <c r="BE46" s="55"/>
      <c r="BF46" s="55"/>
      <c r="BG46" s="55"/>
      <c r="BH46" s="25">
        <f t="shared" si="8"/>
        <v>0</v>
      </c>
      <c r="BI46" s="56"/>
      <c r="BJ46" s="56"/>
      <c r="BK46" s="56"/>
      <c r="BL46" s="56"/>
      <c r="BM46" s="56"/>
      <c r="BN46" s="25">
        <f t="shared" si="9"/>
        <v>0</v>
      </c>
      <c r="BO46" s="26">
        <f t="shared" si="10"/>
        <v>0</v>
      </c>
      <c r="BP46" s="26">
        <f t="shared" si="11"/>
        <v>0</v>
      </c>
    </row>
    <row r="47" spans="1:68" ht="13" customHeight="1">
      <c r="A47" s="22">
        <v>9</v>
      </c>
      <c r="B47" s="53"/>
      <c r="C47" s="54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25">
        <f t="shared" si="6"/>
        <v>0</v>
      </c>
      <c r="AG47" s="22">
        <v>9</v>
      </c>
      <c r="AH47" s="53"/>
      <c r="AI47" s="54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25">
        <f t="shared" si="7"/>
        <v>0</v>
      </c>
      <c r="AY47" s="22">
        <v>9</v>
      </c>
      <c r="AZ47" s="53"/>
      <c r="BA47" s="54"/>
      <c r="BB47" s="55"/>
      <c r="BC47" s="55"/>
      <c r="BD47" s="55"/>
      <c r="BE47" s="55"/>
      <c r="BF47" s="55"/>
      <c r="BG47" s="55"/>
      <c r="BH47" s="25">
        <f t="shared" si="8"/>
        <v>0</v>
      </c>
      <c r="BI47" s="56"/>
      <c r="BJ47" s="56"/>
      <c r="BK47" s="56"/>
      <c r="BL47" s="56"/>
      <c r="BM47" s="56"/>
      <c r="BN47" s="25">
        <f t="shared" si="9"/>
        <v>0</v>
      </c>
      <c r="BO47" s="26">
        <f t="shared" si="10"/>
        <v>0</v>
      </c>
      <c r="BP47" s="26">
        <f t="shared" si="11"/>
        <v>0</v>
      </c>
    </row>
    <row r="48" spans="1:68" ht="13" customHeight="1">
      <c r="A48" s="22">
        <v>10</v>
      </c>
      <c r="B48" s="53"/>
      <c r="C48" s="54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25">
        <f t="shared" si="6"/>
        <v>0</v>
      </c>
      <c r="AG48" s="22">
        <v>10</v>
      </c>
      <c r="AH48" s="53"/>
      <c r="AI48" s="54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25">
        <f t="shared" si="7"/>
        <v>0</v>
      </c>
      <c r="AY48" s="22">
        <v>10</v>
      </c>
      <c r="AZ48" s="53"/>
      <c r="BA48" s="54"/>
      <c r="BB48" s="55"/>
      <c r="BC48" s="55"/>
      <c r="BD48" s="55"/>
      <c r="BE48" s="55"/>
      <c r="BF48" s="55"/>
      <c r="BG48" s="55"/>
      <c r="BH48" s="25">
        <f t="shared" si="8"/>
        <v>0</v>
      </c>
      <c r="BI48" s="56"/>
      <c r="BJ48" s="56"/>
      <c r="BK48" s="56"/>
      <c r="BL48" s="56"/>
      <c r="BM48" s="56"/>
      <c r="BN48" s="25">
        <f t="shared" si="9"/>
        <v>0</v>
      </c>
      <c r="BO48" s="26">
        <f t="shared" si="10"/>
        <v>0</v>
      </c>
      <c r="BP48" s="26">
        <f t="shared" si="11"/>
        <v>0</v>
      </c>
    </row>
    <row r="49" spans="1:68" ht="13" customHeight="1">
      <c r="A49" s="22">
        <v>11</v>
      </c>
      <c r="B49" s="53"/>
      <c r="C49" s="54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25">
        <f t="shared" si="6"/>
        <v>0</v>
      </c>
      <c r="AG49" s="22">
        <v>11</v>
      </c>
      <c r="AH49" s="53"/>
      <c r="AI49" s="54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25">
        <f t="shared" si="7"/>
        <v>0</v>
      </c>
      <c r="AY49" s="22">
        <v>11</v>
      </c>
      <c r="AZ49" s="53"/>
      <c r="BA49" s="54"/>
      <c r="BB49" s="55"/>
      <c r="BC49" s="55"/>
      <c r="BD49" s="55"/>
      <c r="BE49" s="55"/>
      <c r="BF49" s="55"/>
      <c r="BG49" s="55"/>
      <c r="BH49" s="25">
        <f t="shared" si="8"/>
        <v>0</v>
      </c>
      <c r="BI49" s="56"/>
      <c r="BJ49" s="56"/>
      <c r="BK49" s="56"/>
      <c r="BL49" s="56"/>
      <c r="BM49" s="56"/>
      <c r="BN49" s="25">
        <f t="shared" si="9"/>
        <v>0</v>
      </c>
      <c r="BO49" s="26">
        <f t="shared" si="10"/>
        <v>0</v>
      </c>
      <c r="BP49" s="26">
        <f t="shared" si="11"/>
        <v>0</v>
      </c>
    </row>
    <row r="50" spans="1:68" ht="13" customHeight="1">
      <c r="A50" s="22">
        <v>12</v>
      </c>
      <c r="B50" s="53"/>
      <c r="C50" s="54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25">
        <f t="shared" si="6"/>
        <v>0</v>
      </c>
      <c r="AG50" s="22">
        <v>12</v>
      </c>
      <c r="AH50" s="53"/>
      <c r="AI50" s="54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25">
        <f t="shared" si="7"/>
        <v>0</v>
      </c>
      <c r="AY50" s="22">
        <v>12</v>
      </c>
      <c r="AZ50" s="53"/>
      <c r="BA50" s="54"/>
      <c r="BB50" s="55"/>
      <c r="BC50" s="55"/>
      <c r="BD50" s="55"/>
      <c r="BE50" s="55"/>
      <c r="BF50" s="55"/>
      <c r="BG50" s="55"/>
      <c r="BH50" s="25">
        <f t="shared" si="8"/>
        <v>0</v>
      </c>
      <c r="BI50" s="56"/>
      <c r="BJ50" s="56"/>
      <c r="BK50" s="56"/>
      <c r="BL50" s="56"/>
      <c r="BM50" s="56"/>
      <c r="BN50" s="25">
        <f t="shared" si="9"/>
        <v>0</v>
      </c>
      <c r="BO50" s="26">
        <f t="shared" si="10"/>
        <v>0</v>
      </c>
      <c r="BP50" s="26">
        <f t="shared" si="11"/>
        <v>0</v>
      </c>
    </row>
    <row r="51" spans="1:68" ht="13" customHeight="1">
      <c r="A51" s="22">
        <v>13</v>
      </c>
      <c r="B51" s="53"/>
      <c r="C51" s="54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25">
        <f t="shared" si="6"/>
        <v>0</v>
      </c>
      <c r="AG51" s="22">
        <v>13</v>
      </c>
      <c r="AH51" s="53"/>
      <c r="AI51" s="54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25">
        <f t="shared" si="7"/>
        <v>0</v>
      </c>
      <c r="AY51" s="22">
        <v>13</v>
      </c>
      <c r="AZ51" s="53"/>
      <c r="BA51" s="54"/>
      <c r="BB51" s="55"/>
      <c r="BC51" s="55"/>
      <c r="BD51" s="55"/>
      <c r="BE51" s="55"/>
      <c r="BF51" s="55"/>
      <c r="BG51" s="55"/>
      <c r="BH51" s="25">
        <f t="shared" si="8"/>
        <v>0</v>
      </c>
      <c r="BI51" s="56"/>
      <c r="BJ51" s="56"/>
      <c r="BK51" s="56"/>
      <c r="BL51" s="56"/>
      <c r="BM51" s="56"/>
      <c r="BN51" s="25">
        <f t="shared" si="9"/>
        <v>0</v>
      </c>
      <c r="BO51" s="26">
        <f t="shared" si="10"/>
        <v>0</v>
      </c>
      <c r="BP51" s="26">
        <f t="shared" si="11"/>
        <v>0</v>
      </c>
    </row>
    <row r="52" spans="1:68" ht="13" customHeight="1">
      <c r="A52" s="22">
        <v>14</v>
      </c>
      <c r="B52" s="53"/>
      <c r="C52" s="54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25">
        <f t="shared" si="6"/>
        <v>0</v>
      </c>
      <c r="AG52" s="22">
        <v>14</v>
      </c>
      <c r="AH52" s="53"/>
      <c r="AI52" s="54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25">
        <f t="shared" si="7"/>
        <v>0</v>
      </c>
      <c r="AY52" s="22">
        <v>14</v>
      </c>
      <c r="AZ52" s="53"/>
      <c r="BA52" s="54"/>
      <c r="BB52" s="55"/>
      <c r="BC52" s="55"/>
      <c r="BD52" s="55"/>
      <c r="BE52" s="55"/>
      <c r="BF52" s="55"/>
      <c r="BG52" s="55"/>
      <c r="BH52" s="25">
        <f t="shared" si="8"/>
        <v>0</v>
      </c>
      <c r="BI52" s="56"/>
      <c r="BJ52" s="56"/>
      <c r="BK52" s="56"/>
      <c r="BL52" s="56"/>
      <c r="BM52" s="56"/>
      <c r="BN52" s="25">
        <f t="shared" si="9"/>
        <v>0</v>
      </c>
      <c r="BO52" s="26">
        <f t="shared" si="10"/>
        <v>0</v>
      </c>
      <c r="BP52" s="26">
        <f t="shared" si="11"/>
        <v>0</v>
      </c>
    </row>
    <row r="53" spans="1:68" ht="13" customHeight="1">
      <c r="A53" s="22">
        <v>15</v>
      </c>
      <c r="B53" s="53"/>
      <c r="C53" s="54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25">
        <f t="shared" si="6"/>
        <v>0</v>
      </c>
      <c r="AG53" s="22">
        <v>15</v>
      </c>
      <c r="AH53" s="53"/>
      <c r="AI53" s="54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25">
        <f t="shared" si="7"/>
        <v>0</v>
      </c>
      <c r="AY53" s="22">
        <v>15</v>
      </c>
      <c r="AZ53" s="53"/>
      <c r="BA53" s="54"/>
      <c r="BB53" s="55"/>
      <c r="BC53" s="55"/>
      <c r="BD53" s="55"/>
      <c r="BE53" s="55"/>
      <c r="BF53" s="55"/>
      <c r="BG53" s="55"/>
      <c r="BH53" s="25">
        <f t="shared" si="8"/>
        <v>0</v>
      </c>
      <c r="BI53" s="56"/>
      <c r="BJ53" s="56"/>
      <c r="BK53" s="56"/>
      <c r="BL53" s="56"/>
      <c r="BM53" s="56"/>
      <c r="BN53" s="25">
        <f t="shared" si="9"/>
        <v>0</v>
      </c>
      <c r="BO53" s="26">
        <f t="shared" si="10"/>
        <v>0</v>
      </c>
      <c r="BP53" s="26">
        <f t="shared" si="11"/>
        <v>0</v>
      </c>
    </row>
    <row r="54" spans="1:68" ht="13" customHeight="1">
      <c r="A54" s="22">
        <v>16</v>
      </c>
      <c r="B54" s="53"/>
      <c r="C54" s="54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25">
        <f t="shared" si="6"/>
        <v>0</v>
      </c>
      <c r="AG54" s="22">
        <v>16</v>
      </c>
      <c r="AH54" s="53"/>
      <c r="AI54" s="54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25">
        <f t="shared" si="7"/>
        <v>0</v>
      </c>
      <c r="AY54" s="22">
        <v>16</v>
      </c>
      <c r="AZ54" s="53"/>
      <c r="BA54" s="54"/>
      <c r="BB54" s="55"/>
      <c r="BC54" s="55"/>
      <c r="BD54" s="55"/>
      <c r="BE54" s="55"/>
      <c r="BF54" s="55"/>
      <c r="BG54" s="55"/>
      <c r="BH54" s="25">
        <f t="shared" si="8"/>
        <v>0</v>
      </c>
      <c r="BI54" s="56"/>
      <c r="BJ54" s="56"/>
      <c r="BK54" s="56"/>
      <c r="BL54" s="56"/>
      <c r="BM54" s="56"/>
      <c r="BN54" s="25">
        <f t="shared" si="9"/>
        <v>0</v>
      </c>
      <c r="BO54" s="26">
        <f t="shared" si="10"/>
        <v>0</v>
      </c>
      <c r="BP54" s="26">
        <f t="shared" si="11"/>
        <v>0</v>
      </c>
    </row>
    <row r="55" spans="1:68" ht="13" customHeight="1">
      <c r="A55" s="22">
        <v>17</v>
      </c>
      <c r="B55" s="53"/>
      <c r="C55" s="54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25">
        <f t="shared" si="6"/>
        <v>0</v>
      </c>
      <c r="AG55" s="22">
        <v>17</v>
      </c>
      <c r="AH55" s="53"/>
      <c r="AI55" s="54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25">
        <f t="shared" si="7"/>
        <v>0</v>
      </c>
      <c r="AY55" s="22">
        <v>17</v>
      </c>
      <c r="AZ55" s="53"/>
      <c r="BA55" s="54"/>
      <c r="BB55" s="55"/>
      <c r="BC55" s="55"/>
      <c r="BD55" s="55"/>
      <c r="BE55" s="55"/>
      <c r="BF55" s="55"/>
      <c r="BG55" s="55"/>
      <c r="BH55" s="25">
        <f t="shared" si="8"/>
        <v>0</v>
      </c>
      <c r="BI55" s="56"/>
      <c r="BJ55" s="56"/>
      <c r="BK55" s="56"/>
      <c r="BL55" s="56"/>
      <c r="BM55" s="56"/>
      <c r="BN55" s="25">
        <f t="shared" si="9"/>
        <v>0</v>
      </c>
      <c r="BO55" s="26">
        <f t="shared" si="10"/>
        <v>0</v>
      </c>
      <c r="BP55" s="26">
        <f t="shared" si="11"/>
        <v>0</v>
      </c>
    </row>
    <row r="56" spans="1:68" ht="13" customHeight="1">
      <c r="A56" s="22">
        <v>18</v>
      </c>
      <c r="B56" s="53"/>
      <c r="C56" s="54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25">
        <f t="shared" si="6"/>
        <v>0</v>
      </c>
      <c r="AG56" s="22">
        <v>18</v>
      </c>
      <c r="AH56" s="53"/>
      <c r="AI56" s="54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25">
        <f t="shared" si="7"/>
        <v>0</v>
      </c>
      <c r="AY56" s="22">
        <v>18</v>
      </c>
      <c r="AZ56" s="53"/>
      <c r="BA56" s="54"/>
      <c r="BB56" s="55"/>
      <c r="BC56" s="55"/>
      <c r="BD56" s="55"/>
      <c r="BE56" s="55"/>
      <c r="BF56" s="55"/>
      <c r="BG56" s="55"/>
      <c r="BH56" s="25">
        <f t="shared" si="8"/>
        <v>0</v>
      </c>
      <c r="BI56" s="56"/>
      <c r="BJ56" s="56"/>
      <c r="BK56" s="56"/>
      <c r="BL56" s="56"/>
      <c r="BM56" s="56"/>
      <c r="BN56" s="25">
        <f t="shared" si="9"/>
        <v>0</v>
      </c>
      <c r="BO56" s="26">
        <f t="shared" si="10"/>
        <v>0</v>
      </c>
      <c r="BP56" s="26">
        <f t="shared" si="11"/>
        <v>0</v>
      </c>
    </row>
    <row r="57" spans="1:68" ht="13" customHeight="1">
      <c r="A57" s="22">
        <v>19</v>
      </c>
      <c r="B57" s="53"/>
      <c r="C57" s="54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25">
        <f t="shared" si="6"/>
        <v>0</v>
      </c>
      <c r="AG57" s="22">
        <v>19</v>
      </c>
      <c r="AH57" s="53"/>
      <c r="AI57" s="54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25">
        <f t="shared" si="7"/>
        <v>0</v>
      </c>
      <c r="AY57" s="22">
        <v>19</v>
      </c>
      <c r="AZ57" s="53"/>
      <c r="BA57" s="54"/>
      <c r="BB57" s="55"/>
      <c r="BC57" s="55"/>
      <c r="BD57" s="55"/>
      <c r="BE57" s="55"/>
      <c r="BF57" s="55"/>
      <c r="BG57" s="55"/>
      <c r="BH57" s="25">
        <f t="shared" si="8"/>
        <v>0</v>
      </c>
      <c r="BI57" s="56"/>
      <c r="BJ57" s="56"/>
      <c r="BK57" s="56"/>
      <c r="BL57" s="56"/>
      <c r="BM57" s="56"/>
      <c r="BN57" s="25">
        <f t="shared" si="9"/>
        <v>0</v>
      </c>
      <c r="BO57" s="26">
        <f t="shared" si="10"/>
        <v>0</v>
      </c>
      <c r="BP57" s="26">
        <f t="shared" si="11"/>
        <v>0</v>
      </c>
    </row>
    <row r="58" spans="1:68" ht="13" customHeight="1">
      <c r="A58" s="22">
        <v>20</v>
      </c>
      <c r="B58" s="53"/>
      <c r="C58" s="54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25">
        <f t="shared" si="6"/>
        <v>0</v>
      </c>
      <c r="AG58" s="22">
        <v>20</v>
      </c>
      <c r="AH58" s="53"/>
      <c r="AI58" s="54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25">
        <f t="shared" si="7"/>
        <v>0</v>
      </c>
      <c r="AY58" s="22">
        <v>20</v>
      </c>
      <c r="AZ58" s="53"/>
      <c r="BA58" s="54"/>
      <c r="BB58" s="55"/>
      <c r="BC58" s="55"/>
      <c r="BD58" s="55"/>
      <c r="BE58" s="55"/>
      <c r="BF58" s="55"/>
      <c r="BG58" s="55"/>
      <c r="BH58" s="25">
        <f t="shared" si="8"/>
        <v>0</v>
      </c>
      <c r="BI58" s="56"/>
      <c r="BJ58" s="56"/>
      <c r="BK58" s="56"/>
      <c r="BL58" s="56"/>
      <c r="BM58" s="56"/>
      <c r="BN58" s="25">
        <f t="shared" si="9"/>
        <v>0</v>
      </c>
      <c r="BO58" s="26">
        <f t="shared" si="10"/>
        <v>0</v>
      </c>
      <c r="BP58" s="26">
        <f t="shared" si="11"/>
        <v>0</v>
      </c>
    </row>
    <row r="59" spans="1:68" ht="13" customHeight="1">
      <c r="A59" s="22">
        <v>21</v>
      </c>
      <c r="B59" s="53"/>
      <c r="C59" s="54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25">
        <f t="shared" si="6"/>
        <v>0</v>
      </c>
      <c r="AG59" s="22">
        <v>21</v>
      </c>
      <c r="AH59" s="53"/>
      <c r="AI59" s="54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25">
        <f t="shared" si="7"/>
        <v>0</v>
      </c>
      <c r="AY59" s="22">
        <v>21</v>
      </c>
      <c r="AZ59" s="53"/>
      <c r="BA59" s="54"/>
      <c r="BB59" s="55"/>
      <c r="BC59" s="55"/>
      <c r="BD59" s="55"/>
      <c r="BE59" s="55"/>
      <c r="BF59" s="55"/>
      <c r="BG59" s="55"/>
      <c r="BH59" s="25">
        <f t="shared" si="8"/>
        <v>0</v>
      </c>
      <c r="BI59" s="56"/>
      <c r="BJ59" s="56"/>
      <c r="BK59" s="56"/>
      <c r="BL59" s="56"/>
      <c r="BM59" s="56"/>
      <c r="BN59" s="25">
        <f t="shared" si="9"/>
        <v>0</v>
      </c>
      <c r="BO59" s="26">
        <f t="shared" si="10"/>
        <v>0</v>
      </c>
      <c r="BP59" s="26">
        <f t="shared" si="11"/>
        <v>0</v>
      </c>
    </row>
    <row r="60" spans="1:68" ht="13" customHeight="1">
      <c r="A60" s="22">
        <v>22</v>
      </c>
      <c r="B60" s="53"/>
      <c r="C60" s="54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25">
        <f t="shared" si="6"/>
        <v>0</v>
      </c>
      <c r="AG60" s="22">
        <v>22</v>
      </c>
      <c r="AH60" s="53"/>
      <c r="AI60" s="54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25">
        <f t="shared" si="7"/>
        <v>0</v>
      </c>
      <c r="AY60" s="22">
        <v>22</v>
      </c>
      <c r="AZ60" s="53"/>
      <c r="BA60" s="54"/>
      <c r="BB60" s="55"/>
      <c r="BC60" s="55"/>
      <c r="BD60" s="55"/>
      <c r="BE60" s="55"/>
      <c r="BF60" s="55"/>
      <c r="BG60" s="55"/>
      <c r="BH60" s="25">
        <f t="shared" si="8"/>
        <v>0</v>
      </c>
      <c r="BI60" s="56"/>
      <c r="BJ60" s="56"/>
      <c r="BK60" s="56"/>
      <c r="BL60" s="56"/>
      <c r="BM60" s="56"/>
      <c r="BN60" s="25">
        <f t="shared" si="9"/>
        <v>0</v>
      </c>
      <c r="BO60" s="26">
        <f t="shared" si="10"/>
        <v>0</v>
      </c>
      <c r="BP60" s="26">
        <f t="shared" si="11"/>
        <v>0</v>
      </c>
    </row>
    <row r="61" spans="1:68" ht="13" customHeight="1">
      <c r="A61" s="22">
        <v>23</v>
      </c>
      <c r="B61" s="53"/>
      <c r="C61" s="54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25">
        <f t="shared" si="6"/>
        <v>0</v>
      </c>
      <c r="AG61" s="22">
        <v>23</v>
      </c>
      <c r="AH61" s="53"/>
      <c r="AI61" s="54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25">
        <f t="shared" si="7"/>
        <v>0</v>
      </c>
      <c r="AY61" s="22">
        <v>23</v>
      </c>
      <c r="AZ61" s="53"/>
      <c r="BA61" s="54"/>
      <c r="BB61" s="55"/>
      <c r="BC61" s="55"/>
      <c r="BD61" s="55"/>
      <c r="BE61" s="55"/>
      <c r="BF61" s="55"/>
      <c r="BG61" s="55"/>
      <c r="BH61" s="25">
        <f t="shared" si="8"/>
        <v>0</v>
      </c>
      <c r="BI61" s="56"/>
      <c r="BJ61" s="56"/>
      <c r="BK61" s="56"/>
      <c r="BL61" s="56"/>
      <c r="BM61" s="56"/>
      <c r="BN61" s="25">
        <f t="shared" si="9"/>
        <v>0</v>
      </c>
      <c r="BO61" s="26">
        <f t="shared" si="10"/>
        <v>0</v>
      </c>
      <c r="BP61" s="26">
        <f t="shared" si="11"/>
        <v>0</v>
      </c>
    </row>
    <row r="62" spans="1:68" ht="13" customHeight="1">
      <c r="A62" s="22">
        <v>24</v>
      </c>
      <c r="B62" s="53"/>
      <c r="C62" s="54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25">
        <f t="shared" si="6"/>
        <v>0</v>
      </c>
      <c r="AG62" s="22">
        <v>24</v>
      </c>
      <c r="AH62" s="53"/>
      <c r="AI62" s="54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25">
        <f t="shared" si="7"/>
        <v>0</v>
      </c>
      <c r="AY62" s="22">
        <v>24</v>
      </c>
      <c r="AZ62" s="53"/>
      <c r="BA62" s="54"/>
      <c r="BB62" s="55"/>
      <c r="BC62" s="55"/>
      <c r="BD62" s="55"/>
      <c r="BE62" s="55"/>
      <c r="BF62" s="55"/>
      <c r="BG62" s="55"/>
      <c r="BH62" s="25">
        <f t="shared" si="8"/>
        <v>0</v>
      </c>
      <c r="BI62" s="56"/>
      <c r="BJ62" s="56"/>
      <c r="BK62" s="56"/>
      <c r="BL62" s="56"/>
      <c r="BM62" s="56"/>
      <c r="BN62" s="25">
        <f t="shared" si="9"/>
        <v>0</v>
      </c>
      <c r="BO62" s="26">
        <f t="shared" si="10"/>
        <v>0</v>
      </c>
      <c r="BP62" s="26">
        <f t="shared" si="11"/>
        <v>0</v>
      </c>
    </row>
    <row r="63" spans="1:68" ht="13" customHeight="1">
      <c r="A63" s="22">
        <v>25</v>
      </c>
      <c r="B63" s="53"/>
      <c r="C63" s="54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25">
        <f t="shared" si="6"/>
        <v>0</v>
      </c>
      <c r="AG63" s="22">
        <v>25</v>
      </c>
      <c r="AH63" s="53"/>
      <c r="AI63" s="54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25">
        <f t="shared" si="7"/>
        <v>0</v>
      </c>
      <c r="AY63" s="22">
        <v>25</v>
      </c>
      <c r="AZ63" s="53"/>
      <c r="BA63" s="54"/>
      <c r="BB63" s="55"/>
      <c r="BC63" s="55"/>
      <c r="BD63" s="55"/>
      <c r="BE63" s="55"/>
      <c r="BF63" s="55"/>
      <c r="BG63" s="55"/>
      <c r="BH63" s="25">
        <f t="shared" si="8"/>
        <v>0</v>
      </c>
      <c r="BI63" s="56"/>
      <c r="BJ63" s="56"/>
      <c r="BK63" s="56"/>
      <c r="BL63" s="56"/>
      <c r="BM63" s="56"/>
      <c r="BN63" s="25">
        <f t="shared" si="9"/>
        <v>0</v>
      </c>
      <c r="BO63" s="26">
        <f t="shared" si="10"/>
        <v>0</v>
      </c>
      <c r="BP63" s="26">
        <f t="shared" si="11"/>
        <v>0</v>
      </c>
    </row>
    <row r="64" spans="1:68" ht="13" customHeight="1">
      <c r="A64" s="22">
        <v>26</v>
      </c>
      <c r="B64" s="53"/>
      <c r="C64" s="54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25">
        <f t="shared" si="6"/>
        <v>0</v>
      </c>
      <c r="AG64" s="22">
        <v>26</v>
      </c>
      <c r="AH64" s="53"/>
      <c r="AI64" s="54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25">
        <f t="shared" si="7"/>
        <v>0</v>
      </c>
      <c r="AY64" s="22">
        <v>26</v>
      </c>
      <c r="AZ64" s="53"/>
      <c r="BA64" s="54"/>
      <c r="BB64" s="55"/>
      <c r="BC64" s="55"/>
      <c r="BD64" s="55"/>
      <c r="BE64" s="55"/>
      <c r="BF64" s="55"/>
      <c r="BG64" s="55"/>
      <c r="BH64" s="25">
        <f t="shared" si="8"/>
        <v>0</v>
      </c>
      <c r="BI64" s="56"/>
      <c r="BJ64" s="56"/>
      <c r="BK64" s="56"/>
      <c r="BL64" s="56"/>
      <c r="BM64" s="56"/>
      <c r="BN64" s="25">
        <f t="shared" si="9"/>
        <v>0</v>
      </c>
      <c r="BO64" s="26">
        <f t="shared" si="10"/>
        <v>0</v>
      </c>
      <c r="BP64" s="26">
        <f t="shared" si="11"/>
        <v>0</v>
      </c>
    </row>
    <row r="65" spans="1:68" ht="13" customHeight="1">
      <c r="A65" s="22">
        <v>27</v>
      </c>
      <c r="B65" s="53"/>
      <c r="C65" s="54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25">
        <f t="shared" si="6"/>
        <v>0</v>
      </c>
      <c r="AG65" s="22">
        <v>27</v>
      </c>
      <c r="AH65" s="53"/>
      <c r="AI65" s="54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25">
        <f t="shared" si="7"/>
        <v>0</v>
      </c>
      <c r="AY65" s="22">
        <v>27</v>
      </c>
      <c r="AZ65" s="53"/>
      <c r="BA65" s="54"/>
      <c r="BB65" s="55"/>
      <c r="BC65" s="55"/>
      <c r="BD65" s="55"/>
      <c r="BE65" s="55"/>
      <c r="BF65" s="55"/>
      <c r="BG65" s="55"/>
      <c r="BH65" s="25">
        <f t="shared" si="8"/>
        <v>0</v>
      </c>
      <c r="BI65" s="56"/>
      <c r="BJ65" s="56"/>
      <c r="BK65" s="56"/>
      <c r="BL65" s="56"/>
      <c r="BM65" s="56"/>
      <c r="BN65" s="25">
        <f t="shared" si="9"/>
        <v>0</v>
      </c>
      <c r="BO65" s="26">
        <f t="shared" si="10"/>
        <v>0</v>
      </c>
      <c r="BP65" s="26">
        <f t="shared" si="11"/>
        <v>0</v>
      </c>
    </row>
    <row r="66" spans="1:68" ht="13" customHeight="1">
      <c r="A66" s="22">
        <v>28</v>
      </c>
      <c r="B66" s="53"/>
      <c r="C66" s="54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25">
        <f t="shared" si="6"/>
        <v>0</v>
      </c>
      <c r="AG66" s="22">
        <v>28</v>
      </c>
      <c r="AH66" s="53"/>
      <c r="AI66" s="54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25">
        <f t="shared" si="7"/>
        <v>0</v>
      </c>
      <c r="AY66" s="22">
        <v>28</v>
      </c>
      <c r="AZ66" s="53"/>
      <c r="BA66" s="54"/>
      <c r="BB66" s="55"/>
      <c r="BC66" s="55"/>
      <c r="BD66" s="55"/>
      <c r="BE66" s="55"/>
      <c r="BF66" s="55"/>
      <c r="BG66" s="55"/>
      <c r="BH66" s="25">
        <f t="shared" si="8"/>
        <v>0</v>
      </c>
      <c r="BI66" s="56"/>
      <c r="BJ66" s="56"/>
      <c r="BK66" s="56"/>
      <c r="BL66" s="56"/>
      <c r="BM66" s="56"/>
      <c r="BN66" s="25">
        <f t="shared" si="9"/>
        <v>0</v>
      </c>
      <c r="BO66" s="26">
        <f t="shared" si="10"/>
        <v>0</v>
      </c>
      <c r="BP66" s="26">
        <f t="shared" si="11"/>
        <v>0</v>
      </c>
    </row>
    <row r="67" spans="1:68" ht="13" customHeight="1">
      <c r="A67" s="22">
        <v>29</v>
      </c>
      <c r="B67" s="53"/>
      <c r="C67" s="54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25">
        <f t="shared" si="6"/>
        <v>0</v>
      </c>
      <c r="AG67" s="22">
        <v>29</v>
      </c>
      <c r="AH67" s="53"/>
      <c r="AI67" s="54"/>
      <c r="AJ67" s="58"/>
      <c r="AK67" s="58"/>
      <c r="AL67" s="58"/>
      <c r="AM67" s="58"/>
      <c r="AN67" s="58"/>
      <c r="AO67" s="58"/>
      <c r="AP67" s="58"/>
      <c r="AQ67" s="58"/>
      <c r="AR67" s="58"/>
      <c r="AS67" s="58"/>
      <c r="AT67" s="58"/>
      <c r="AU67" s="58"/>
      <c r="AV67" s="58"/>
      <c r="AW67" s="58"/>
      <c r="AX67" s="25">
        <f t="shared" si="7"/>
        <v>0</v>
      </c>
      <c r="AY67" s="22">
        <v>29</v>
      </c>
      <c r="AZ67" s="53"/>
      <c r="BA67" s="54"/>
      <c r="BB67" s="55"/>
      <c r="BC67" s="55"/>
      <c r="BD67" s="55"/>
      <c r="BE67" s="55"/>
      <c r="BF67" s="55"/>
      <c r="BG67" s="55"/>
      <c r="BH67" s="25">
        <f t="shared" si="8"/>
        <v>0</v>
      </c>
      <c r="BI67" s="56"/>
      <c r="BJ67" s="56"/>
      <c r="BK67" s="56"/>
      <c r="BL67" s="56"/>
      <c r="BM67" s="56"/>
      <c r="BN67" s="25">
        <f t="shared" si="9"/>
        <v>0</v>
      </c>
      <c r="BO67" s="26">
        <f t="shared" si="10"/>
        <v>0</v>
      </c>
      <c r="BP67" s="26">
        <f t="shared" si="11"/>
        <v>0</v>
      </c>
    </row>
    <row r="68" spans="1:68">
      <c r="A68" s="22">
        <v>30</v>
      </c>
      <c r="B68" s="53"/>
      <c r="C68" s="54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25">
        <f t="shared" si="6"/>
        <v>0</v>
      </c>
      <c r="AG68" s="22">
        <v>30</v>
      </c>
      <c r="AH68" s="53"/>
      <c r="AI68" s="54"/>
      <c r="AJ68" s="58"/>
      <c r="AK68" s="58"/>
      <c r="AL68" s="58"/>
      <c r="AM68" s="58"/>
      <c r="AN68" s="58"/>
      <c r="AO68" s="58"/>
      <c r="AP68" s="58"/>
      <c r="AQ68" s="58"/>
      <c r="AR68" s="58"/>
      <c r="AS68" s="58"/>
      <c r="AT68" s="58"/>
      <c r="AU68" s="58"/>
      <c r="AV68" s="58"/>
      <c r="AW68" s="58"/>
      <c r="AX68" s="25">
        <f t="shared" si="7"/>
        <v>0</v>
      </c>
      <c r="AY68" s="22">
        <v>30</v>
      </c>
      <c r="AZ68" s="53"/>
      <c r="BA68" s="54"/>
      <c r="BB68" s="55"/>
      <c r="BC68" s="55"/>
      <c r="BD68" s="55"/>
      <c r="BE68" s="55"/>
      <c r="BF68" s="55"/>
      <c r="BG68" s="55"/>
      <c r="BH68" s="25">
        <f t="shared" si="8"/>
        <v>0</v>
      </c>
      <c r="BI68" s="56"/>
      <c r="BJ68" s="56"/>
      <c r="BK68" s="56"/>
      <c r="BL68" s="56"/>
      <c r="BM68" s="56"/>
      <c r="BN68" s="25">
        <f t="shared" si="9"/>
        <v>0</v>
      </c>
      <c r="BO68" s="26">
        <f t="shared" si="10"/>
        <v>0</v>
      </c>
      <c r="BP68" s="26">
        <f t="shared" si="11"/>
        <v>0</v>
      </c>
    </row>
    <row r="69" spans="1:68" ht="28.9" customHeight="1">
      <c r="A69" s="74" t="s">
        <v>0</v>
      </c>
      <c r="B69" s="74" t="s">
        <v>28</v>
      </c>
      <c r="C69" s="74" t="s">
        <v>2</v>
      </c>
      <c r="D69" s="75" t="s">
        <v>3</v>
      </c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68" t="s">
        <v>55</v>
      </c>
      <c r="AG69" s="78" t="s">
        <v>0</v>
      </c>
      <c r="AH69" s="74" t="s">
        <v>28</v>
      </c>
      <c r="AI69" s="74" t="s">
        <v>2</v>
      </c>
      <c r="AJ69" s="81" t="s">
        <v>4</v>
      </c>
      <c r="AK69" s="81"/>
      <c r="AL69" s="81"/>
      <c r="AM69" s="81"/>
      <c r="AN69" s="81"/>
      <c r="AO69" s="81"/>
      <c r="AP69" s="81"/>
      <c r="AQ69" s="81"/>
      <c r="AR69" s="81"/>
      <c r="AS69" s="81"/>
      <c r="AT69" s="81"/>
      <c r="AU69" s="81"/>
      <c r="AV69" s="81"/>
      <c r="AW69" s="81"/>
      <c r="AX69" s="68" t="s">
        <v>56</v>
      </c>
      <c r="AY69" s="78" t="s">
        <v>0</v>
      </c>
      <c r="AZ69" s="74" t="s">
        <v>28</v>
      </c>
      <c r="BA69" s="78" t="s">
        <v>2</v>
      </c>
      <c r="BB69" s="82" t="s">
        <v>5</v>
      </c>
      <c r="BC69" s="82"/>
      <c r="BD69" s="82"/>
      <c r="BE69" s="82"/>
      <c r="BF69" s="82"/>
      <c r="BG69" s="82"/>
      <c r="BH69" s="68" t="s">
        <v>57</v>
      </c>
      <c r="BI69" s="77" t="s">
        <v>6</v>
      </c>
      <c r="BJ69" s="77"/>
      <c r="BK69" s="77"/>
      <c r="BL69" s="77"/>
      <c r="BM69" s="77"/>
      <c r="BN69" s="68" t="s">
        <v>58</v>
      </c>
      <c r="BO69" s="69" t="s">
        <v>7</v>
      </c>
      <c r="BP69" s="70" t="s">
        <v>8</v>
      </c>
    </row>
    <row r="70" spans="1:68" ht="13" customHeight="1">
      <c r="A70" s="74"/>
      <c r="B70" s="74"/>
      <c r="C70" s="74"/>
      <c r="D70" s="71" t="s">
        <v>9</v>
      </c>
      <c r="E70" s="71"/>
      <c r="F70" s="71"/>
      <c r="G70" s="71"/>
      <c r="H70" s="71" t="s">
        <v>10</v>
      </c>
      <c r="I70" s="71"/>
      <c r="J70" s="71"/>
      <c r="K70" s="71"/>
      <c r="L70" s="71" t="s">
        <v>11</v>
      </c>
      <c r="M70" s="71"/>
      <c r="N70" s="71"/>
      <c r="O70" s="71"/>
      <c r="P70" s="71" t="s">
        <v>12</v>
      </c>
      <c r="Q70" s="71"/>
      <c r="R70" s="71"/>
      <c r="S70" s="71"/>
      <c r="T70" s="71" t="s">
        <v>13</v>
      </c>
      <c r="U70" s="71"/>
      <c r="V70" s="71"/>
      <c r="W70" s="71"/>
      <c r="X70" s="71" t="s">
        <v>14</v>
      </c>
      <c r="Y70" s="71"/>
      <c r="Z70" s="71"/>
      <c r="AA70" s="71"/>
      <c r="AB70" s="71" t="s">
        <v>15</v>
      </c>
      <c r="AC70" s="71"/>
      <c r="AD70" s="71"/>
      <c r="AE70" s="71"/>
      <c r="AF70" s="68"/>
      <c r="AG70" s="79"/>
      <c r="AH70" s="74"/>
      <c r="AI70" s="74"/>
      <c r="AJ70" s="72" t="s">
        <v>16</v>
      </c>
      <c r="AK70" s="72"/>
      <c r="AL70" s="72" t="s">
        <v>17</v>
      </c>
      <c r="AM70" s="72"/>
      <c r="AN70" s="72" t="s">
        <v>18</v>
      </c>
      <c r="AO70" s="72"/>
      <c r="AP70" s="72" t="s">
        <v>19</v>
      </c>
      <c r="AQ70" s="72"/>
      <c r="AR70" s="72" t="s">
        <v>20</v>
      </c>
      <c r="AS70" s="72"/>
      <c r="AT70" s="72" t="s">
        <v>21</v>
      </c>
      <c r="AU70" s="72"/>
      <c r="AV70" s="72" t="s">
        <v>22</v>
      </c>
      <c r="AW70" s="72"/>
      <c r="AX70" s="68"/>
      <c r="AY70" s="79"/>
      <c r="AZ70" s="74"/>
      <c r="BA70" s="79"/>
      <c r="BB70" s="91" t="s">
        <v>82</v>
      </c>
      <c r="BC70" s="91" t="s">
        <v>83</v>
      </c>
      <c r="BD70" s="91" t="s">
        <v>84</v>
      </c>
      <c r="BE70" s="91" t="s">
        <v>85</v>
      </c>
      <c r="BF70" s="91" t="s">
        <v>86</v>
      </c>
      <c r="BG70" s="91" t="s">
        <v>87</v>
      </c>
      <c r="BH70" s="68"/>
      <c r="BI70" s="73" t="s">
        <v>23</v>
      </c>
      <c r="BJ70" s="73"/>
      <c r="BK70" s="73"/>
      <c r="BL70" s="73"/>
      <c r="BM70" s="73"/>
      <c r="BN70" s="68"/>
      <c r="BO70" s="69"/>
      <c r="BP70" s="70"/>
    </row>
    <row r="71" spans="1:68" ht="49.5" customHeight="1">
      <c r="A71" s="74"/>
      <c r="B71" s="74"/>
      <c r="C71" s="74"/>
      <c r="D71" s="62" t="s">
        <v>60</v>
      </c>
      <c r="E71" s="62" t="s">
        <v>61</v>
      </c>
      <c r="F71" s="62" t="s">
        <v>62</v>
      </c>
      <c r="G71" s="62" t="s">
        <v>63</v>
      </c>
      <c r="H71" s="62" t="s">
        <v>64</v>
      </c>
      <c r="I71" s="62" t="s">
        <v>65</v>
      </c>
      <c r="J71" s="62" t="s">
        <v>66</v>
      </c>
      <c r="K71" s="62" t="s">
        <v>88</v>
      </c>
      <c r="L71" s="62" t="s">
        <v>67</v>
      </c>
      <c r="M71" s="62" t="s">
        <v>68</v>
      </c>
      <c r="N71" s="62" t="s">
        <v>69</v>
      </c>
      <c r="O71" s="62" t="s">
        <v>70</v>
      </c>
      <c r="P71" s="62" t="s">
        <v>71</v>
      </c>
      <c r="Q71" s="62" t="s">
        <v>72</v>
      </c>
      <c r="R71" s="62" t="s">
        <v>73</v>
      </c>
      <c r="S71" s="62" t="s">
        <v>74</v>
      </c>
      <c r="T71" s="62" t="s">
        <v>89</v>
      </c>
      <c r="U71" s="62" t="s">
        <v>90</v>
      </c>
      <c r="V71" s="62" t="s">
        <v>91</v>
      </c>
      <c r="W71" s="62" t="s">
        <v>92</v>
      </c>
      <c r="X71" s="62" t="s">
        <v>75</v>
      </c>
      <c r="Y71" s="62" t="s">
        <v>93</v>
      </c>
      <c r="Z71" s="62" t="s">
        <v>76</v>
      </c>
      <c r="AA71" s="62" t="s">
        <v>94</v>
      </c>
      <c r="AB71" s="62" t="s">
        <v>95</v>
      </c>
      <c r="AC71" s="62" t="s">
        <v>96</v>
      </c>
      <c r="AD71" s="62" t="s">
        <v>97</v>
      </c>
      <c r="AE71" s="62" t="s">
        <v>98</v>
      </c>
      <c r="AF71" s="68"/>
      <c r="AG71" s="79"/>
      <c r="AH71" s="74"/>
      <c r="AI71" s="74"/>
      <c r="AJ71" s="63" t="s">
        <v>77</v>
      </c>
      <c r="AK71" s="63" t="s">
        <v>78</v>
      </c>
      <c r="AL71" s="63" t="s">
        <v>99</v>
      </c>
      <c r="AM71" s="63" t="s">
        <v>79</v>
      </c>
      <c r="AN71" s="63" t="s">
        <v>80</v>
      </c>
      <c r="AO71" s="63" t="s">
        <v>100</v>
      </c>
      <c r="AP71" s="63" t="s">
        <v>81</v>
      </c>
      <c r="AQ71" s="63" t="s">
        <v>74</v>
      </c>
      <c r="AR71" s="63" t="s">
        <v>101</v>
      </c>
      <c r="AS71" s="63" t="s">
        <v>102</v>
      </c>
      <c r="AT71" s="63" t="s">
        <v>103</v>
      </c>
      <c r="AU71" s="63" t="s">
        <v>104</v>
      </c>
      <c r="AV71" s="63" t="s">
        <v>105</v>
      </c>
      <c r="AW71" s="63" t="s">
        <v>106</v>
      </c>
      <c r="AX71" s="68"/>
      <c r="AY71" s="79"/>
      <c r="AZ71" s="74"/>
      <c r="BA71" s="79"/>
      <c r="BB71" s="92"/>
      <c r="BC71" s="92"/>
      <c r="BD71" s="92"/>
      <c r="BE71" s="92"/>
      <c r="BF71" s="92"/>
      <c r="BG71" s="92"/>
      <c r="BH71" s="68"/>
      <c r="BI71" s="76">
        <v>1</v>
      </c>
      <c r="BJ71" s="76">
        <v>2</v>
      </c>
      <c r="BK71" s="76">
        <v>3</v>
      </c>
      <c r="BL71" s="76">
        <v>4</v>
      </c>
      <c r="BM71" s="76">
        <v>5</v>
      </c>
      <c r="BN71" s="68"/>
      <c r="BO71" s="69"/>
      <c r="BP71" s="70"/>
    </row>
    <row r="72" spans="1:68">
      <c r="A72" s="74"/>
      <c r="B72" s="74"/>
      <c r="C72" s="22" t="s">
        <v>24</v>
      </c>
      <c r="D72" s="65">
        <v>2</v>
      </c>
      <c r="E72" s="65">
        <v>2</v>
      </c>
      <c r="F72" s="65">
        <v>2</v>
      </c>
      <c r="G72" s="65">
        <v>2</v>
      </c>
      <c r="H72" s="65">
        <v>2</v>
      </c>
      <c r="I72" s="65">
        <v>2</v>
      </c>
      <c r="J72" s="65">
        <v>2</v>
      </c>
      <c r="K72" s="65">
        <v>2</v>
      </c>
      <c r="L72" s="65">
        <v>2</v>
      </c>
      <c r="M72" s="65">
        <v>2</v>
      </c>
      <c r="N72" s="65">
        <v>2</v>
      </c>
      <c r="O72" s="65">
        <v>2</v>
      </c>
      <c r="P72" s="65">
        <v>2</v>
      </c>
      <c r="Q72" s="65">
        <v>2</v>
      </c>
      <c r="R72" s="65">
        <v>2</v>
      </c>
      <c r="S72" s="65">
        <v>2</v>
      </c>
      <c r="T72" s="65">
        <v>1</v>
      </c>
      <c r="U72" s="65">
        <v>1</v>
      </c>
      <c r="V72" s="65">
        <v>1</v>
      </c>
      <c r="W72" s="65">
        <v>1</v>
      </c>
      <c r="X72" s="65">
        <v>1</v>
      </c>
      <c r="Y72" s="65">
        <v>1</v>
      </c>
      <c r="Z72" s="65">
        <v>1</v>
      </c>
      <c r="AA72" s="65">
        <v>1</v>
      </c>
      <c r="AB72" s="65">
        <v>2</v>
      </c>
      <c r="AC72" s="65">
        <v>2</v>
      </c>
      <c r="AD72" s="65">
        <v>2</v>
      </c>
      <c r="AE72" s="65">
        <v>2</v>
      </c>
      <c r="AF72" s="23"/>
      <c r="AG72" s="80"/>
      <c r="AH72" s="74"/>
      <c r="AI72" s="22" t="s">
        <v>24</v>
      </c>
      <c r="AJ72" s="67">
        <v>5</v>
      </c>
      <c r="AK72" s="67">
        <v>5</v>
      </c>
      <c r="AL72" s="67">
        <v>7</v>
      </c>
      <c r="AM72" s="67">
        <v>7</v>
      </c>
      <c r="AN72" s="67">
        <v>5</v>
      </c>
      <c r="AO72" s="67">
        <v>6</v>
      </c>
      <c r="AP72" s="67">
        <v>7</v>
      </c>
      <c r="AQ72" s="67">
        <v>9</v>
      </c>
      <c r="AR72" s="67">
        <v>5</v>
      </c>
      <c r="AS72" s="67">
        <v>5</v>
      </c>
      <c r="AT72" s="67">
        <v>4</v>
      </c>
      <c r="AU72" s="67">
        <v>4</v>
      </c>
      <c r="AV72" s="67">
        <v>4</v>
      </c>
      <c r="AW72" s="67">
        <v>3</v>
      </c>
      <c r="AX72" s="23"/>
      <c r="AY72" s="80"/>
      <c r="AZ72" s="74"/>
      <c r="BA72" s="80"/>
      <c r="BB72" s="93"/>
      <c r="BC72" s="93"/>
      <c r="BD72" s="93"/>
      <c r="BE72" s="93"/>
      <c r="BF72" s="93"/>
      <c r="BG72" s="93"/>
      <c r="BH72" s="23"/>
      <c r="BI72" s="76"/>
      <c r="BJ72" s="76"/>
      <c r="BK72" s="76"/>
      <c r="BL72" s="76"/>
      <c r="BM72" s="76"/>
      <c r="BN72" s="23"/>
      <c r="BO72" s="24" t="s">
        <v>25</v>
      </c>
      <c r="BP72" s="24" t="s">
        <v>26</v>
      </c>
    </row>
    <row r="73" spans="1:68">
      <c r="A73" s="22">
        <v>1</v>
      </c>
      <c r="B73" s="53"/>
      <c r="C73" s="54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25">
        <f>SUM(D73:AE73)</f>
        <v>0</v>
      </c>
      <c r="AG73" s="22">
        <v>1</v>
      </c>
      <c r="AH73" s="57"/>
      <c r="AI73" s="54"/>
      <c r="AJ73" s="58"/>
      <c r="AK73" s="58"/>
      <c r="AL73" s="58"/>
      <c r="AM73" s="58"/>
      <c r="AN73" s="58"/>
      <c r="AO73" s="58"/>
      <c r="AP73" s="58"/>
      <c r="AQ73" s="58"/>
      <c r="AR73" s="58"/>
      <c r="AS73" s="58"/>
      <c r="AT73" s="58"/>
      <c r="AU73" s="58"/>
      <c r="AV73" s="58"/>
      <c r="AW73" s="58"/>
      <c r="AX73" s="25">
        <f>SUM(AJ73:AW73)</f>
        <v>0</v>
      </c>
      <c r="AY73" s="22">
        <v>1</v>
      </c>
      <c r="AZ73" s="53"/>
      <c r="BA73" s="54"/>
      <c r="BB73" s="55"/>
      <c r="BC73" s="55"/>
      <c r="BD73" s="55"/>
      <c r="BE73" s="55"/>
      <c r="BF73" s="55"/>
      <c r="BG73" s="55"/>
      <c r="BH73" s="25">
        <f>SUM(BB73:BG73)</f>
        <v>0</v>
      </c>
      <c r="BI73" s="56"/>
      <c r="BJ73" s="56"/>
      <c r="BK73" s="56"/>
      <c r="BL73" s="56"/>
      <c r="BM73" s="56"/>
      <c r="BN73" s="25">
        <f>SUM(BI73:BM73)</f>
        <v>0</v>
      </c>
      <c r="BO73" s="26">
        <f>SUM(BN73,BH73,AX73,AF73)</f>
        <v>0</v>
      </c>
      <c r="BP73" s="26">
        <f>(100/95)*BO73</f>
        <v>0</v>
      </c>
    </row>
    <row r="74" spans="1:68">
      <c r="A74" s="22">
        <v>2</v>
      </c>
      <c r="B74" s="53"/>
      <c r="C74" s="54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25">
        <f t="shared" ref="AF74:AF102" si="12">SUM(D74:AE74)</f>
        <v>0</v>
      </c>
      <c r="AG74" s="22">
        <v>2</v>
      </c>
      <c r="AH74" s="53"/>
      <c r="AI74" s="54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25">
        <f t="shared" ref="AX74:AX102" si="13">SUM(AJ74:AW74)</f>
        <v>0</v>
      </c>
      <c r="AY74" s="22">
        <v>2</v>
      </c>
      <c r="AZ74" s="53"/>
      <c r="BA74" s="54"/>
      <c r="BB74" s="55"/>
      <c r="BC74" s="55"/>
      <c r="BD74" s="55"/>
      <c r="BE74" s="55"/>
      <c r="BF74" s="55"/>
      <c r="BG74" s="55"/>
      <c r="BH74" s="25">
        <f t="shared" ref="BH74:BH102" si="14">SUM(BB74:BG74)</f>
        <v>0</v>
      </c>
      <c r="BI74" s="56"/>
      <c r="BJ74" s="56"/>
      <c r="BK74" s="56"/>
      <c r="BL74" s="56"/>
      <c r="BM74" s="56"/>
      <c r="BN74" s="25">
        <f t="shared" ref="BN74:BN102" si="15">SUM(BI74:BM74)</f>
        <v>0</v>
      </c>
      <c r="BO74" s="26">
        <f t="shared" ref="BO74:BO102" si="16">SUM(BN74,BH74,AX74,AF74)</f>
        <v>0</v>
      </c>
      <c r="BP74" s="26">
        <f t="shared" ref="BP74:BP102" si="17">(100/95)*BO74</f>
        <v>0</v>
      </c>
    </row>
    <row r="75" spans="1:68">
      <c r="A75" s="22">
        <v>3</v>
      </c>
      <c r="B75" s="53"/>
      <c r="C75" s="54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25">
        <f t="shared" si="12"/>
        <v>0</v>
      </c>
      <c r="AG75" s="22">
        <v>3</v>
      </c>
      <c r="AH75" s="53"/>
      <c r="AI75" s="54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25">
        <f t="shared" si="13"/>
        <v>0</v>
      </c>
      <c r="AY75" s="22">
        <v>3</v>
      </c>
      <c r="AZ75" s="53"/>
      <c r="BA75" s="54"/>
      <c r="BB75" s="55"/>
      <c r="BC75" s="55"/>
      <c r="BD75" s="55"/>
      <c r="BE75" s="55"/>
      <c r="BF75" s="55"/>
      <c r="BG75" s="55"/>
      <c r="BH75" s="25">
        <f t="shared" si="14"/>
        <v>0</v>
      </c>
      <c r="BI75" s="56"/>
      <c r="BJ75" s="56"/>
      <c r="BK75" s="56"/>
      <c r="BL75" s="56"/>
      <c r="BM75" s="56"/>
      <c r="BN75" s="25">
        <f t="shared" si="15"/>
        <v>0</v>
      </c>
      <c r="BO75" s="26">
        <f t="shared" si="16"/>
        <v>0</v>
      </c>
      <c r="BP75" s="26">
        <f t="shared" si="17"/>
        <v>0</v>
      </c>
    </row>
    <row r="76" spans="1:68">
      <c r="A76" s="22">
        <v>4</v>
      </c>
      <c r="B76" s="53"/>
      <c r="C76" s="54"/>
      <c r="D76" s="59"/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59"/>
      <c r="AB76" s="59"/>
      <c r="AC76" s="59"/>
      <c r="AD76" s="59"/>
      <c r="AE76" s="59"/>
      <c r="AF76" s="25">
        <f t="shared" si="12"/>
        <v>0</v>
      </c>
      <c r="AG76" s="22">
        <v>4</v>
      </c>
      <c r="AH76" s="53"/>
      <c r="AI76" s="54"/>
      <c r="AJ76" s="58"/>
      <c r="AK76" s="58"/>
      <c r="AL76" s="58"/>
      <c r="AM76" s="58"/>
      <c r="AN76" s="58"/>
      <c r="AO76" s="58"/>
      <c r="AP76" s="58"/>
      <c r="AQ76" s="58"/>
      <c r="AR76" s="58"/>
      <c r="AS76" s="58"/>
      <c r="AT76" s="58"/>
      <c r="AU76" s="58"/>
      <c r="AV76" s="58"/>
      <c r="AW76" s="58"/>
      <c r="AX76" s="25">
        <f t="shared" si="13"/>
        <v>0</v>
      </c>
      <c r="AY76" s="22">
        <v>4</v>
      </c>
      <c r="AZ76" s="53"/>
      <c r="BA76" s="54"/>
      <c r="BB76" s="55"/>
      <c r="BC76" s="55"/>
      <c r="BD76" s="55"/>
      <c r="BE76" s="55"/>
      <c r="BF76" s="55"/>
      <c r="BG76" s="55"/>
      <c r="BH76" s="25">
        <f t="shared" si="14"/>
        <v>0</v>
      </c>
      <c r="BI76" s="56"/>
      <c r="BJ76" s="56"/>
      <c r="BK76" s="56"/>
      <c r="BL76" s="56"/>
      <c r="BM76" s="56"/>
      <c r="BN76" s="25">
        <f t="shared" si="15"/>
        <v>0</v>
      </c>
      <c r="BO76" s="26">
        <f t="shared" si="16"/>
        <v>0</v>
      </c>
      <c r="BP76" s="26">
        <f t="shared" si="17"/>
        <v>0</v>
      </c>
    </row>
    <row r="77" spans="1:68">
      <c r="A77" s="22">
        <v>5</v>
      </c>
      <c r="B77" s="53"/>
      <c r="C77" s="54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25">
        <f t="shared" si="12"/>
        <v>0</v>
      </c>
      <c r="AG77" s="22">
        <v>5</v>
      </c>
      <c r="AH77" s="53"/>
      <c r="AI77" s="54"/>
      <c r="AJ77" s="58"/>
      <c r="AK77" s="58"/>
      <c r="AL77" s="58"/>
      <c r="AM77" s="58"/>
      <c r="AN77" s="58"/>
      <c r="AO77" s="58"/>
      <c r="AP77" s="58"/>
      <c r="AQ77" s="58"/>
      <c r="AR77" s="58"/>
      <c r="AS77" s="58"/>
      <c r="AT77" s="58"/>
      <c r="AU77" s="58"/>
      <c r="AV77" s="58"/>
      <c r="AW77" s="58"/>
      <c r="AX77" s="25">
        <f t="shared" si="13"/>
        <v>0</v>
      </c>
      <c r="AY77" s="22">
        <v>5</v>
      </c>
      <c r="AZ77" s="53"/>
      <c r="BA77" s="54"/>
      <c r="BB77" s="55"/>
      <c r="BC77" s="55"/>
      <c r="BD77" s="55"/>
      <c r="BE77" s="55"/>
      <c r="BF77" s="55"/>
      <c r="BG77" s="55"/>
      <c r="BH77" s="25">
        <f t="shared" si="14"/>
        <v>0</v>
      </c>
      <c r="BI77" s="56"/>
      <c r="BJ77" s="56"/>
      <c r="BK77" s="56"/>
      <c r="BL77" s="56"/>
      <c r="BM77" s="56"/>
      <c r="BN77" s="25">
        <f t="shared" si="15"/>
        <v>0</v>
      </c>
      <c r="BO77" s="26">
        <f t="shared" si="16"/>
        <v>0</v>
      </c>
      <c r="BP77" s="26">
        <f t="shared" si="17"/>
        <v>0</v>
      </c>
    </row>
    <row r="78" spans="1:68">
      <c r="A78" s="22">
        <v>6</v>
      </c>
      <c r="B78" s="53"/>
      <c r="C78" s="54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  <c r="AB78" s="59"/>
      <c r="AC78" s="59"/>
      <c r="AD78" s="59"/>
      <c r="AE78" s="59"/>
      <c r="AF78" s="25">
        <f t="shared" si="12"/>
        <v>0</v>
      </c>
      <c r="AG78" s="22">
        <v>6</v>
      </c>
      <c r="AH78" s="53"/>
      <c r="AI78" s="54"/>
      <c r="AJ78" s="58"/>
      <c r="AK78" s="58"/>
      <c r="AL78" s="58"/>
      <c r="AM78" s="58"/>
      <c r="AN78" s="58"/>
      <c r="AO78" s="58"/>
      <c r="AP78" s="58"/>
      <c r="AQ78" s="58"/>
      <c r="AR78" s="58"/>
      <c r="AS78" s="58"/>
      <c r="AT78" s="58"/>
      <c r="AU78" s="58"/>
      <c r="AV78" s="58"/>
      <c r="AW78" s="58"/>
      <c r="AX78" s="25">
        <f t="shared" si="13"/>
        <v>0</v>
      </c>
      <c r="AY78" s="22">
        <v>6</v>
      </c>
      <c r="AZ78" s="53"/>
      <c r="BA78" s="54"/>
      <c r="BB78" s="55"/>
      <c r="BC78" s="55"/>
      <c r="BD78" s="55"/>
      <c r="BE78" s="55"/>
      <c r="BF78" s="55"/>
      <c r="BG78" s="55"/>
      <c r="BH78" s="25">
        <f t="shared" si="14"/>
        <v>0</v>
      </c>
      <c r="BI78" s="56"/>
      <c r="BJ78" s="56"/>
      <c r="BK78" s="56"/>
      <c r="BL78" s="56"/>
      <c r="BM78" s="56"/>
      <c r="BN78" s="25">
        <f t="shared" si="15"/>
        <v>0</v>
      </c>
      <c r="BO78" s="26">
        <f t="shared" si="16"/>
        <v>0</v>
      </c>
      <c r="BP78" s="26">
        <f t="shared" si="17"/>
        <v>0</v>
      </c>
    </row>
    <row r="79" spans="1:68">
      <c r="A79" s="22">
        <v>7</v>
      </c>
      <c r="B79" s="53"/>
      <c r="C79" s="54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59"/>
      <c r="AB79" s="59"/>
      <c r="AC79" s="59"/>
      <c r="AD79" s="59"/>
      <c r="AE79" s="59"/>
      <c r="AF79" s="25">
        <f t="shared" si="12"/>
        <v>0</v>
      </c>
      <c r="AG79" s="22">
        <v>7</v>
      </c>
      <c r="AH79" s="53"/>
      <c r="AI79" s="54"/>
      <c r="AJ79" s="58"/>
      <c r="AK79" s="58"/>
      <c r="AL79" s="58"/>
      <c r="AM79" s="58"/>
      <c r="AN79" s="58"/>
      <c r="AO79" s="58"/>
      <c r="AP79" s="58"/>
      <c r="AQ79" s="58"/>
      <c r="AR79" s="58"/>
      <c r="AS79" s="58"/>
      <c r="AT79" s="58"/>
      <c r="AU79" s="58"/>
      <c r="AV79" s="58"/>
      <c r="AW79" s="58"/>
      <c r="AX79" s="25">
        <f t="shared" si="13"/>
        <v>0</v>
      </c>
      <c r="AY79" s="22">
        <v>7</v>
      </c>
      <c r="AZ79" s="53"/>
      <c r="BA79" s="54"/>
      <c r="BB79" s="55"/>
      <c r="BC79" s="55"/>
      <c r="BD79" s="55"/>
      <c r="BE79" s="55"/>
      <c r="BF79" s="55"/>
      <c r="BG79" s="55"/>
      <c r="BH79" s="25">
        <f t="shared" si="14"/>
        <v>0</v>
      </c>
      <c r="BI79" s="56"/>
      <c r="BJ79" s="56"/>
      <c r="BK79" s="56"/>
      <c r="BL79" s="56"/>
      <c r="BM79" s="56"/>
      <c r="BN79" s="25">
        <f t="shared" si="15"/>
        <v>0</v>
      </c>
      <c r="BO79" s="26">
        <f t="shared" si="16"/>
        <v>0</v>
      </c>
      <c r="BP79" s="26">
        <f t="shared" si="17"/>
        <v>0</v>
      </c>
    </row>
    <row r="80" spans="1:68">
      <c r="A80" s="22">
        <v>8</v>
      </c>
      <c r="B80" s="53"/>
      <c r="C80" s="54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  <c r="AA80" s="59"/>
      <c r="AB80" s="59"/>
      <c r="AC80" s="59"/>
      <c r="AD80" s="59"/>
      <c r="AE80" s="59"/>
      <c r="AF80" s="25">
        <f t="shared" si="12"/>
        <v>0</v>
      </c>
      <c r="AG80" s="22">
        <v>8</v>
      </c>
      <c r="AH80" s="53"/>
      <c r="AI80" s="54"/>
      <c r="AJ80" s="58"/>
      <c r="AK80" s="58"/>
      <c r="AL80" s="58"/>
      <c r="AM80" s="58"/>
      <c r="AN80" s="58"/>
      <c r="AO80" s="58"/>
      <c r="AP80" s="58"/>
      <c r="AQ80" s="58"/>
      <c r="AR80" s="58"/>
      <c r="AS80" s="58"/>
      <c r="AT80" s="58"/>
      <c r="AU80" s="58"/>
      <c r="AV80" s="58"/>
      <c r="AW80" s="58"/>
      <c r="AX80" s="25">
        <f t="shared" si="13"/>
        <v>0</v>
      </c>
      <c r="AY80" s="22">
        <v>8</v>
      </c>
      <c r="AZ80" s="53"/>
      <c r="BA80" s="54"/>
      <c r="BB80" s="55"/>
      <c r="BC80" s="55"/>
      <c r="BD80" s="55"/>
      <c r="BE80" s="55"/>
      <c r="BF80" s="55"/>
      <c r="BG80" s="55"/>
      <c r="BH80" s="25">
        <f t="shared" si="14"/>
        <v>0</v>
      </c>
      <c r="BI80" s="56"/>
      <c r="BJ80" s="56"/>
      <c r="BK80" s="56"/>
      <c r="BL80" s="56"/>
      <c r="BM80" s="56"/>
      <c r="BN80" s="25">
        <f t="shared" si="15"/>
        <v>0</v>
      </c>
      <c r="BO80" s="26">
        <f t="shared" si="16"/>
        <v>0</v>
      </c>
      <c r="BP80" s="26">
        <f t="shared" si="17"/>
        <v>0</v>
      </c>
    </row>
    <row r="81" spans="1:68">
      <c r="A81" s="22">
        <v>9</v>
      </c>
      <c r="B81" s="53"/>
      <c r="C81" s="54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25">
        <f t="shared" si="12"/>
        <v>0</v>
      </c>
      <c r="AG81" s="22">
        <v>9</v>
      </c>
      <c r="AH81" s="53"/>
      <c r="AI81" s="54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25">
        <f t="shared" si="13"/>
        <v>0</v>
      </c>
      <c r="AY81" s="22">
        <v>9</v>
      </c>
      <c r="AZ81" s="53"/>
      <c r="BA81" s="54"/>
      <c r="BB81" s="55"/>
      <c r="BC81" s="55"/>
      <c r="BD81" s="55"/>
      <c r="BE81" s="55"/>
      <c r="BF81" s="55"/>
      <c r="BG81" s="55"/>
      <c r="BH81" s="25">
        <f t="shared" si="14"/>
        <v>0</v>
      </c>
      <c r="BI81" s="56"/>
      <c r="BJ81" s="56"/>
      <c r="BK81" s="56"/>
      <c r="BL81" s="56"/>
      <c r="BM81" s="56"/>
      <c r="BN81" s="25">
        <f t="shared" si="15"/>
        <v>0</v>
      </c>
      <c r="BO81" s="26">
        <f t="shared" si="16"/>
        <v>0</v>
      </c>
      <c r="BP81" s="26">
        <f t="shared" si="17"/>
        <v>0</v>
      </c>
    </row>
    <row r="82" spans="1:68">
      <c r="A82" s="22">
        <v>10</v>
      </c>
      <c r="B82" s="53"/>
      <c r="C82" s="54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  <c r="AA82" s="59"/>
      <c r="AB82" s="59"/>
      <c r="AC82" s="59"/>
      <c r="AD82" s="59"/>
      <c r="AE82" s="59"/>
      <c r="AF82" s="25">
        <f t="shared" si="12"/>
        <v>0</v>
      </c>
      <c r="AG82" s="22">
        <v>10</v>
      </c>
      <c r="AH82" s="53"/>
      <c r="AI82" s="54"/>
      <c r="AJ82" s="58"/>
      <c r="AK82" s="58"/>
      <c r="AL82" s="58"/>
      <c r="AM82" s="58"/>
      <c r="AN82" s="58"/>
      <c r="AO82" s="58"/>
      <c r="AP82" s="58"/>
      <c r="AQ82" s="58"/>
      <c r="AR82" s="58"/>
      <c r="AS82" s="58"/>
      <c r="AT82" s="58"/>
      <c r="AU82" s="58"/>
      <c r="AV82" s="58"/>
      <c r="AW82" s="58"/>
      <c r="AX82" s="25">
        <f t="shared" si="13"/>
        <v>0</v>
      </c>
      <c r="AY82" s="22">
        <v>10</v>
      </c>
      <c r="AZ82" s="53"/>
      <c r="BA82" s="54"/>
      <c r="BB82" s="55"/>
      <c r="BC82" s="55"/>
      <c r="BD82" s="55"/>
      <c r="BE82" s="55"/>
      <c r="BF82" s="55"/>
      <c r="BG82" s="55"/>
      <c r="BH82" s="25">
        <f t="shared" si="14"/>
        <v>0</v>
      </c>
      <c r="BI82" s="56"/>
      <c r="BJ82" s="56"/>
      <c r="BK82" s="56"/>
      <c r="BL82" s="56"/>
      <c r="BM82" s="56"/>
      <c r="BN82" s="25">
        <f t="shared" si="15"/>
        <v>0</v>
      </c>
      <c r="BO82" s="26">
        <f t="shared" si="16"/>
        <v>0</v>
      </c>
      <c r="BP82" s="26">
        <f t="shared" si="17"/>
        <v>0</v>
      </c>
    </row>
    <row r="83" spans="1:68">
      <c r="A83" s="22">
        <v>11</v>
      </c>
      <c r="B83" s="53"/>
      <c r="C83" s="54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/>
      <c r="AA83" s="59"/>
      <c r="AB83" s="59"/>
      <c r="AC83" s="59"/>
      <c r="AD83" s="59"/>
      <c r="AE83" s="59"/>
      <c r="AF83" s="25">
        <f t="shared" si="12"/>
        <v>0</v>
      </c>
      <c r="AG83" s="22">
        <v>11</v>
      </c>
      <c r="AH83" s="53"/>
      <c r="AI83" s="54"/>
      <c r="AJ83" s="58"/>
      <c r="AK83" s="58"/>
      <c r="AL83" s="58"/>
      <c r="AM83" s="58"/>
      <c r="AN83" s="58"/>
      <c r="AO83" s="58"/>
      <c r="AP83" s="58"/>
      <c r="AQ83" s="58"/>
      <c r="AR83" s="58"/>
      <c r="AS83" s="58"/>
      <c r="AT83" s="58"/>
      <c r="AU83" s="58"/>
      <c r="AV83" s="58"/>
      <c r="AW83" s="58"/>
      <c r="AX83" s="25">
        <f t="shared" si="13"/>
        <v>0</v>
      </c>
      <c r="AY83" s="22">
        <v>11</v>
      </c>
      <c r="AZ83" s="53"/>
      <c r="BA83" s="54"/>
      <c r="BB83" s="55"/>
      <c r="BC83" s="55"/>
      <c r="BD83" s="55"/>
      <c r="BE83" s="55"/>
      <c r="BF83" s="55"/>
      <c r="BG83" s="55"/>
      <c r="BH83" s="25">
        <f t="shared" si="14"/>
        <v>0</v>
      </c>
      <c r="BI83" s="56"/>
      <c r="BJ83" s="56"/>
      <c r="BK83" s="56"/>
      <c r="BL83" s="56"/>
      <c r="BM83" s="56"/>
      <c r="BN83" s="25">
        <f t="shared" si="15"/>
        <v>0</v>
      </c>
      <c r="BO83" s="26">
        <f t="shared" si="16"/>
        <v>0</v>
      </c>
      <c r="BP83" s="26">
        <f t="shared" si="17"/>
        <v>0</v>
      </c>
    </row>
    <row r="84" spans="1:68">
      <c r="A84" s="22">
        <v>12</v>
      </c>
      <c r="B84" s="53"/>
      <c r="C84" s="54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25">
        <f t="shared" si="12"/>
        <v>0</v>
      </c>
      <c r="AG84" s="22">
        <v>12</v>
      </c>
      <c r="AH84" s="53"/>
      <c r="AI84" s="54"/>
      <c r="AJ84" s="58"/>
      <c r="AK84" s="58"/>
      <c r="AL84" s="58"/>
      <c r="AM84" s="58"/>
      <c r="AN84" s="58"/>
      <c r="AO84" s="58"/>
      <c r="AP84" s="58"/>
      <c r="AQ84" s="58"/>
      <c r="AR84" s="58"/>
      <c r="AS84" s="58"/>
      <c r="AT84" s="58"/>
      <c r="AU84" s="58"/>
      <c r="AV84" s="58"/>
      <c r="AW84" s="58"/>
      <c r="AX84" s="25">
        <f t="shared" si="13"/>
        <v>0</v>
      </c>
      <c r="AY84" s="22">
        <v>12</v>
      </c>
      <c r="AZ84" s="53"/>
      <c r="BA84" s="54"/>
      <c r="BB84" s="55"/>
      <c r="BC84" s="55"/>
      <c r="BD84" s="55"/>
      <c r="BE84" s="55"/>
      <c r="BF84" s="55"/>
      <c r="BG84" s="55"/>
      <c r="BH84" s="25">
        <f t="shared" si="14"/>
        <v>0</v>
      </c>
      <c r="BI84" s="56"/>
      <c r="BJ84" s="56"/>
      <c r="BK84" s="56"/>
      <c r="BL84" s="56"/>
      <c r="BM84" s="56"/>
      <c r="BN84" s="25">
        <f t="shared" si="15"/>
        <v>0</v>
      </c>
      <c r="BO84" s="26">
        <f t="shared" si="16"/>
        <v>0</v>
      </c>
      <c r="BP84" s="26">
        <f t="shared" si="17"/>
        <v>0</v>
      </c>
    </row>
    <row r="85" spans="1:68">
      <c r="A85" s="22">
        <v>13</v>
      </c>
      <c r="B85" s="53"/>
      <c r="C85" s="54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  <c r="AF85" s="25">
        <f t="shared" si="12"/>
        <v>0</v>
      </c>
      <c r="AG85" s="22">
        <v>13</v>
      </c>
      <c r="AH85" s="53"/>
      <c r="AI85" s="54"/>
      <c r="AJ85" s="58"/>
      <c r="AK85" s="58"/>
      <c r="AL85" s="58"/>
      <c r="AM85" s="58"/>
      <c r="AN85" s="58"/>
      <c r="AO85" s="58"/>
      <c r="AP85" s="58"/>
      <c r="AQ85" s="58"/>
      <c r="AR85" s="58"/>
      <c r="AS85" s="58"/>
      <c r="AT85" s="58"/>
      <c r="AU85" s="58"/>
      <c r="AV85" s="58"/>
      <c r="AW85" s="58"/>
      <c r="AX85" s="25">
        <f t="shared" si="13"/>
        <v>0</v>
      </c>
      <c r="AY85" s="22">
        <v>13</v>
      </c>
      <c r="AZ85" s="53"/>
      <c r="BA85" s="54"/>
      <c r="BB85" s="55"/>
      <c r="BC85" s="55"/>
      <c r="BD85" s="55"/>
      <c r="BE85" s="55"/>
      <c r="BF85" s="55"/>
      <c r="BG85" s="55"/>
      <c r="BH85" s="25">
        <f t="shared" si="14"/>
        <v>0</v>
      </c>
      <c r="BI85" s="56"/>
      <c r="BJ85" s="56"/>
      <c r="BK85" s="56"/>
      <c r="BL85" s="56"/>
      <c r="BM85" s="56"/>
      <c r="BN85" s="25">
        <f t="shared" si="15"/>
        <v>0</v>
      </c>
      <c r="BO85" s="26">
        <f t="shared" si="16"/>
        <v>0</v>
      </c>
      <c r="BP85" s="26">
        <f t="shared" si="17"/>
        <v>0</v>
      </c>
    </row>
    <row r="86" spans="1:68">
      <c r="A86" s="22">
        <v>14</v>
      </c>
      <c r="B86" s="53"/>
      <c r="C86" s="54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  <c r="AA86" s="59"/>
      <c r="AB86" s="59"/>
      <c r="AC86" s="59"/>
      <c r="AD86" s="59"/>
      <c r="AE86" s="59"/>
      <c r="AF86" s="25">
        <f t="shared" si="12"/>
        <v>0</v>
      </c>
      <c r="AG86" s="22">
        <v>14</v>
      </c>
      <c r="AH86" s="53"/>
      <c r="AI86" s="54"/>
      <c r="AJ86" s="58"/>
      <c r="AK86" s="58"/>
      <c r="AL86" s="58"/>
      <c r="AM86" s="58"/>
      <c r="AN86" s="58"/>
      <c r="AO86" s="58"/>
      <c r="AP86" s="58"/>
      <c r="AQ86" s="58"/>
      <c r="AR86" s="58"/>
      <c r="AS86" s="58"/>
      <c r="AT86" s="58"/>
      <c r="AU86" s="58"/>
      <c r="AV86" s="58"/>
      <c r="AW86" s="58"/>
      <c r="AX86" s="25">
        <f t="shared" si="13"/>
        <v>0</v>
      </c>
      <c r="AY86" s="22">
        <v>14</v>
      </c>
      <c r="AZ86" s="53"/>
      <c r="BA86" s="54"/>
      <c r="BB86" s="55"/>
      <c r="BC86" s="55"/>
      <c r="BD86" s="55"/>
      <c r="BE86" s="55"/>
      <c r="BF86" s="55"/>
      <c r="BG86" s="55"/>
      <c r="BH86" s="25">
        <f t="shared" si="14"/>
        <v>0</v>
      </c>
      <c r="BI86" s="56"/>
      <c r="BJ86" s="56"/>
      <c r="BK86" s="56"/>
      <c r="BL86" s="56"/>
      <c r="BM86" s="56"/>
      <c r="BN86" s="25">
        <f t="shared" si="15"/>
        <v>0</v>
      </c>
      <c r="BO86" s="26">
        <f t="shared" si="16"/>
        <v>0</v>
      </c>
      <c r="BP86" s="26">
        <f t="shared" si="17"/>
        <v>0</v>
      </c>
    </row>
    <row r="87" spans="1:68">
      <c r="A87" s="22">
        <v>15</v>
      </c>
      <c r="B87" s="53"/>
      <c r="C87" s="54"/>
      <c r="D87" s="59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  <c r="AA87" s="59"/>
      <c r="AB87" s="59"/>
      <c r="AC87" s="59"/>
      <c r="AD87" s="59"/>
      <c r="AE87" s="59"/>
      <c r="AF87" s="25">
        <f t="shared" si="12"/>
        <v>0</v>
      </c>
      <c r="AG87" s="22">
        <v>15</v>
      </c>
      <c r="AH87" s="53"/>
      <c r="AI87" s="54"/>
      <c r="AJ87" s="58"/>
      <c r="AK87" s="58"/>
      <c r="AL87" s="58"/>
      <c r="AM87" s="58"/>
      <c r="AN87" s="58"/>
      <c r="AO87" s="58"/>
      <c r="AP87" s="58"/>
      <c r="AQ87" s="58"/>
      <c r="AR87" s="58"/>
      <c r="AS87" s="58"/>
      <c r="AT87" s="58"/>
      <c r="AU87" s="58"/>
      <c r="AV87" s="58"/>
      <c r="AW87" s="58"/>
      <c r="AX87" s="25">
        <f t="shared" si="13"/>
        <v>0</v>
      </c>
      <c r="AY87" s="22">
        <v>15</v>
      </c>
      <c r="AZ87" s="53"/>
      <c r="BA87" s="54"/>
      <c r="BB87" s="55"/>
      <c r="BC87" s="55"/>
      <c r="BD87" s="55"/>
      <c r="BE87" s="55"/>
      <c r="BF87" s="55"/>
      <c r="BG87" s="55"/>
      <c r="BH87" s="25">
        <f t="shared" si="14"/>
        <v>0</v>
      </c>
      <c r="BI87" s="56"/>
      <c r="BJ87" s="56"/>
      <c r="BK87" s="56"/>
      <c r="BL87" s="56"/>
      <c r="BM87" s="56"/>
      <c r="BN87" s="25">
        <f t="shared" si="15"/>
        <v>0</v>
      </c>
      <c r="BO87" s="26">
        <f t="shared" si="16"/>
        <v>0</v>
      </c>
      <c r="BP87" s="26">
        <f t="shared" si="17"/>
        <v>0</v>
      </c>
    </row>
    <row r="88" spans="1:68">
      <c r="A88" s="22">
        <v>16</v>
      </c>
      <c r="B88" s="53"/>
      <c r="C88" s="54"/>
      <c r="D88" s="59"/>
      <c r="E88" s="59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  <c r="AA88" s="59"/>
      <c r="AB88" s="59"/>
      <c r="AC88" s="59"/>
      <c r="AD88" s="59"/>
      <c r="AE88" s="59"/>
      <c r="AF88" s="25">
        <f t="shared" si="12"/>
        <v>0</v>
      </c>
      <c r="AG88" s="22">
        <v>16</v>
      </c>
      <c r="AH88" s="53"/>
      <c r="AI88" s="54"/>
      <c r="AJ88" s="58"/>
      <c r="AK88" s="58"/>
      <c r="AL88" s="58"/>
      <c r="AM88" s="58"/>
      <c r="AN88" s="58"/>
      <c r="AO88" s="58"/>
      <c r="AP88" s="58"/>
      <c r="AQ88" s="58"/>
      <c r="AR88" s="58"/>
      <c r="AS88" s="58"/>
      <c r="AT88" s="58"/>
      <c r="AU88" s="58"/>
      <c r="AV88" s="58"/>
      <c r="AW88" s="58"/>
      <c r="AX88" s="25">
        <f t="shared" si="13"/>
        <v>0</v>
      </c>
      <c r="AY88" s="22">
        <v>16</v>
      </c>
      <c r="AZ88" s="53"/>
      <c r="BA88" s="54"/>
      <c r="BB88" s="55"/>
      <c r="BC88" s="55"/>
      <c r="BD88" s="55"/>
      <c r="BE88" s="55"/>
      <c r="BF88" s="55"/>
      <c r="BG88" s="55"/>
      <c r="BH88" s="25">
        <f t="shared" si="14"/>
        <v>0</v>
      </c>
      <c r="BI88" s="56"/>
      <c r="BJ88" s="56"/>
      <c r="BK88" s="56"/>
      <c r="BL88" s="56"/>
      <c r="BM88" s="56"/>
      <c r="BN88" s="25">
        <f t="shared" si="15"/>
        <v>0</v>
      </c>
      <c r="BO88" s="26">
        <f t="shared" si="16"/>
        <v>0</v>
      </c>
      <c r="BP88" s="26">
        <f t="shared" si="17"/>
        <v>0</v>
      </c>
    </row>
    <row r="89" spans="1:68">
      <c r="A89" s="22">
        <v>17</v>
      </c>
      <c r="B89" s="53"/>
      <c r="C89" s="54"/>
      <c r="D89" s="59"/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  <c r="AA89" s="59"/>
      <c r="AB89" s="59"/>
      <c r="AC89" s="59"/>
      <c r="AD89" s="59"/>
      <c r="AE89" s="59"/>
      <c r="AF89" s="25">
        <f t="shared" si="12"/>
        <v>0</v>
      </c>
      <c r="AG89" s="22">
        <v>17</v>
      </c>
      <c r="AH89" s="53"/>
      <c r="AI89" s="54"/>
      <c r="AJ89" s="58"/>
      <c r="AK89" s="58"/>
      <c r="AL89" s="58"/>
      <c r="AM89" s="58"/>
      <c r="AN89" s="58"/>
      <c r="AO89" s="58"/>
      <c r="AP89" s="58"/>
      <c r="AQ89" s="58"/>
      <c r="AR89" s="58"/>
      <c r="AS89" s="58"/>
      <c r="AT89" s="58"/>
      <c r="AU89" s="58"/>
      <c r="AV89" s="58"/>
      <c r="AW89" s="58"/>
      <c r="AX89" s="25">
        <f t="shared" si="13"/>
        <v>0</v>
      </c>
      <c r="AY89" s="22">
        <v>17</v>
      </c>
      <c r="AZ89" s="53"/>
      <c r="BA89" s="54"/>
      <c r="BB89" s="55"/>
      <c r="BC89" s="55"/>
      <c r="BD89" s="55"/>
      <c r="BE89" s="55"/>
      <c r="BF89" s="55"/>
      <c r="BG89" s="55"/>
      <c r="BH89" s="25">
        <f t="shared" si="14"/>
        <v>0</v>
      </c>
      <c r="BI89" s="56"/>
      <c r="BJ89" s="56"/>
      <c r="BK89" s="56"/>
      <c r="BL89" s="56"/>
      <c r="BM89" s="56"/>
      <c r="BN89" s="25">
        <f t="shared" si="15"/>
        <v>0</v>
      </c>
      <c r="BO89" s="26">
        <f t="shared" si="16"/>
        <v>0</v>
      </c>
      <c r="BP89" s="26">
        <f t="shared" si="17"/>
        <v>0</v>
      </c>
    </row>
    <row r="90" spans="1:68">
      <c r="A90" s="22">
        <v>18</v>
      </c>
      <c r="B90" s="53"/>
      <c r="C90" s="54"/>
      <c r="D90" s="59"/>
      <c r="E90" s="59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9"/>
      <c r="Z90" s="59"/>
      <c r="AA90" s="59"/>
      <c r="AB90" s="59"/>
      <c r="AC90" s="59"/>
      <c r="AD90" s="59"/>
      <c r="AE90" s="59"/>
      <c r="AF90" s="25">
        <f t="shared" si="12"/>
        <v>0</v>
      </c>
      <c r="AG90" s="22">
        <v>18</v>
      </c>
      <c r="AH90" s="53"/>
      <c r="AI90" s="54"/>
      <c r="AJ90" s="58"/>
      <c r="AK90" s="58"/>
      <c r="AL90" s="58"/>
      <c r="AM90" s="58"/>
      <c r="AN90" s="58"/>
      <c r="AO90" s="58"/>
      <c r="AP90" s="58"/>
      <c r="AQ90" s="58"/>
      <c r="AR90" s="58"/>
      <c r="AS90" s="58"/>
      <c r="AT90" s="58"/>
      <c r="AU90" s="58"/>
      <c r="AV90" s="58"/>
      <c r="AW90" s="58"/>
      <c r="AX90" s="25">
        <f t="shared" si="13"/>
        <v>0</v>
      </c>
      <c r="AY90" s="22">
        <v>18</v>
      </c>
      <c r="AZ90" s="53"/>
      <c r="BA90" s="54"/>
      <c r="BB90" s="55"/>
      <c r="BC90" s="55"/>
      <c r="BD90" s="55"/>
      <c r="BE90" s="55"/>
      <c r="BF90" s="55"/>
      <c r="BG90" s="55"/>
      <c r="BH90" s="25">
        <f t="shared" si="14"/>
        <v>0</v>
      </c>
      <c r="BI90" s="56"/>
      <c r="BJ90" s="56"/>
      <c r="BK90" s="56"/>
      <c r="BL90" s="56"/>
      <c r="BM90" s="56"/>
      <c r="BN90" s="25">
        <f t="shared" si="15"/>
        <v>0</v>
      </c>
      <c r="BO90" s="26">
        <f t="shared" si="16"/>
        <v>0</v>
      </c>
      <c r="BP90" s="26">
        <f t="shared" si="17"/>
        <v>0</v>
      </c>
    </row>
    <row r="91" spans="1:68">
      <c r="A91" s="22">
        <v>19</v>
      </c>
      <c r="B91" s="53"/>
      <c r="C91" s="54"/>
      <c r="D91" s="59"/>
      <c r="E91" s="59"/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59"/>
      <c r="AA91" s="59"/>
      <c r="AB91" s="59"/>
      <c r="AC91" s="59"/>
      <c r="AD91" s="59"/>
      <c r="AE91" s="59"/>
      <c r="AF91" s="25">
        <f t="shared" si="12"/>
        <v>0</v>
      </c>
      <c r="AG91" s="22">
        <v>19</v>
      </c>
      <c r="AH91" s="53"/>
      <c r="AI91" s="54"/>
      <c r="AJ91" s="58"/>
      <c r="AK91" s="58"/>
      <c r="AL91" s="58"/>
      <c r="AM91" s="58"/>
      <c r="AN91" s="58"/>
      <c r="AO91" s="58"/>
      <c r="AP91" s="58"/>
      <c r="AQ91" s="58"/>
      <c r="AR91" s="58"/>
      <c r="AS91" s="58"/>
      <c r="AT91" s="58"/>
      <c r="AU91" s="58"/>
      <c r="AV91" s="58"/>
      <c r="AW91" s="58"/>
      <c r="AX91" s="25">
        <f t="shared" si="13"/>
        <v>0</v>
      </c>
      <c r="AY91" s="22">
        <v>19</v>
      </c>
      <c r="AZ91" s="53"/>
      <c r="BA91" s="54"/>
      <c r="BB91" s="55"/>
      <c r="BC91" s="55"/>
      <c r="BD91" s="55"/>
      <c r="BE91" s="55"/>
      <c r="BF91" s="55"/>
      <c r="BG91" s="55"/>
      <c r="BH91" s="25">
        <f t="shared" si="14"/>
        <v>0</v>
      </c>
      <c r="BI91" s="56"/>
      <c r="BJ91" s="56"/>
      <c r="BK91" s="56"/>
      <c r="BL91" s="56"/>
      <c r="BM91" s="56"/>
      <c r="BN91" s="25">
        <f t="shared" si="15"/>
        <v>0</v>
      </c>
      <c r="BO91" s="26">
        <f t="shared" si="16"/>
        <v>0</v>
      </c>
      <c r="BP91" s="26">
        <f t="shared" si="17"/>
        <v>0</v>
      </c>
    </row>
    <row r="92" spans="1:68">
      <c r="A92" s="22">
        <v>20</v>
      </c>
      <c r="B92" s="53"/>
      <c r="C92" s="54"/>
      <c r="D92" s="59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9"/>
      <c r="Z92" s="59"/>
      <c r="AA92" s="59"/>
      <c r="AB92" s="59"/>
      <c r="AC92" s="59"/>
      <c r="AD92" s="59"/>
      <c r="AE92" s="59"/>
      <c r="AF92" s="25">
        <f t="shared" si="12"/>
        <v>0</v>
      </c>
      <c r="AG92" s="22">
        <v>20</v>
      </c>
      <c r="AH92" s="53"/>
      <c r="AI92" s="54"/>
      <c r="AJ92" s="58"/>
      <c r="AK92" s="58"/>
      <c r="AL92" s="58"/>
      <c r="AM92" s="58"/>
      <c r="AN92" s="58"/>
      <c r="AO92" s="58"/>
      <c r="AP92" s="58"/>
      <c r="AQ92" s="58"/>
      <c r="AR92" s="58"/>
      <c r="AS92" s="58"/>
      <c r="AT92" s="58"/>
      <c r="AU92" s="58"/>
      <c r="AV92" s="58"/>
      <c r="AW92" s="58"/>
      <c r="AX92" s="25">
        <f t="shared" si="13"/>
        <v>0</v>
      </c>
      <c r="AY92" s="22">
        <v>20</v>
      </c>
      <c r="AZ92" s="53"/>
      <c r="BA92" s="54"/>
      <c r="BB92" s="55"/>
      <c r="BC92" s="55"/>
      <c r="BD92" s="55"/>
      <c r="BE92" s="55"/>
      <c r="BF92" s="55"/>
      <c r="BG92" s="55"/>
      <c r="BH92" s="25">
        <f t="shared" si="14"/>
        <v>0</v>
      </c>
      <c r="BI92" s="56"/>
      <c r="BJ92" s="56"/>
      <c r="BK92" s="56"/>
      <c r="BL92" s="56"/>
      <c r="BM92" s="56"/>
      <c r="BN92" s="25">
        <f t="shared" si="15"/>
        <v>0</v>
      </c>
      <c r="BO92" s="26">
        <f t="shared" si="16"/>
        <v>0</v>
      </c>
      <c r="BP92" s="26">
        <f t="shared" si="17"/>
        <v>0</v>
      </c>
    </row>
    <row r="93" spans="1:68">
      <c r="A93" s="22">
        <v>21</v>
      </c>
      <c r="B93" s="53"/>
      <c r="C93" s="54"/>
      <c r="D93" s="59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  <c r="AA93" s="59"/>
      <c r="AB93" s="59"/>
      <c r="AC93" s="59"/>
      <c r="AD93" s="59"/>
      <c r="AE93" s="59"/>
      <c r="AF93" s="25">
        <f t="shared" si="12"/>
        <v>0</v>
      </c>
      <c r="AG93" s="22">
        <v>21</v>
      </c>
      <c r="AH93" s="53"/>
      <c r="AI93" s="54"/>
      <c r="AJ93" s="58"/>
      <c r="AK93" s="58"/>
      <c r="AL93" s="58"/>
      <c r="AM93" s="58"/>
      <c r="AN93" s="58"/>
      <c r="AO93" s="58"/>
      <c r="AP93" s="58"/>
      <c r="AQ93" s="58"/>
      <c r="AR93" s="58"/>
      <c r="AS93" s="58"/>
      <c r="AT93" s="58"/>
      <c r="AU93" s="58"/>
      <c r="AV93" s="58"/>
      <c r="AW93" s="58"/>
      <c r="AX93" s="25">
        <f t="shared" si="13"/>
        <v>0</v>
      </c>
      <c r="AY93" s="22">
        <v>21</v>
      </c>
      <c r="AZ93" s="53"/>
      <c r="BA93" s="54"/>
      <c r="BB93" s="55"/>
      <c r="BC93" s="55"/>
      <c r="BD93" s="55"/>
      <c r="BE93" s="55"/>
      <c r="BF93" s="55"/>
      <c r="BG93" s="55"/>
      <c r="BH93" s="25">
        <f t="shared" si="14"/>
        <v>0</v>
      </c>
      <c r="BI93" s="56"/>
      <c r="BJ93" s="56"/>
      <c r="BK93" s="56"/>
      <c r="BL93" s="56"/>
      <c r="BM93" s="56"/>
      <c r="BN93" s="25">
        <f t="shared" si="15"/>
        <v>0</v>
      </c>
      <c r="BO93" s="26">
        <f t="shared" si="16"/>
        <v>0</v>
      </c>
      <c r="BP93" s="26">
        <f t="shared" si="17"/>
        <v>0</v>
      </c>
    </row>
    <row r="94" spans="1:68">
      <c r="A94" s="22">
        <v>22</v>
      </c>
      <c r="B94" s="53"/>
      <c r="C94" s="54"/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  <c r="AB94" s="59"/>
      <c r="AC94" s="59"/>
      <c r="AD94" s="59"/>
      <c r="AE94" s="59"/>
      <c r="AF94" s="25">
        <f t="shared" si="12"/>
        <v>0</v>
      </c>
      <c r="AG94" s="22">
        <v>22</v>
      </c>
      <c r="AH94" s="53"/>
      <c r="AI94" s="54"/>
      <c r="AJ94" s="58"/>
      <c r="AK94" s="58"/>
      <c r="AL94" s="58"/>
      <c r="AM94" s="58"/>
      <c r="AN94" s="58"/>
      <c r="AO94" s="58"/>
      <c r="AP94" s="58"/>
      <c r="AQ94" s="58"/>
      <c r="AR94" s="58"/>
      <c r="AS94" s="58"/>
      <c r="AT94" s="58"/>
      <c r="AU94" s="58"/>
      <c r="AV94" s="58"/>
      <c r="AW94" s="58"/>
      <c r="AX94" s="25">
        <f t="shared" si="13"/>
        <v>0</v>
      </c>
      <c r="AY94" s="22">
        <v>22</v>
      </c>
      <c r="AZ94" s="53"/>
      <c r="BA94" s="54"/>
      <c r="BB94" s="55"/>
      <c r="BC94" s="55"/>
      <c r="BD94" s="55"/>
      <c r="BE94" s="55"/>
      <c r="BF94" s="55"/>
      <c r="BG94" s="55"/>
      <c r="BH94" s="25">
        <f t="shared" si="14"/>
        <v>0</v>
      </c>
      <c r="BI94" s="56"/>
      <c r="BJ94" s="56"/>
      <c r="BK94" s="56"/>
      <c r="BL94" s="56"/>
      <c r="BM94" s="56"/>
      <c r="BN94" s="25">
        <f t="shared" si="15"/>
        <v>0</v>
      </c>
      <c r="BO94" s="26">
        <f t="shared" si="16"/>
        <v>0</v>
      </c>
      <c r="BP94" s="26">
        <f t="shared" si="17"/>
        <v>0</v>
      </c>
    </row>
    <row r="95" spans="1:68">
      <c r="A95" s="22">
        <v>23</v>
      </c>
      <c r="B95" s="53"/>
      <c r="C95" s="54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  <c r="AA95" s="59"/>
      <c r="AB95" s="59"/>
      <c r="AC95" s="59"/>
      <c r="AD95" s="59"/>
      <c r="AE95" s="59"/>
      <c r="AF95" s="25">
        <f t="shared" si="12"/>
        <v>0</v>
      </c>
      <c r="AG95" s="22">
        <v>23</v>
      </c>
      <c r="AH95" s="53"/>
      <c r="AI95" s="54"/>
      <c r="AJ95" s="58"/>
      <c r="AK95" s="58"/>
      <c r="AL95" s="58"/>
      <c r="AM95" s="58"/>
      <c r="AN95" s="58"/>
      <c r="AO95" s="58"/>
      <c r="AP95" s="58"/>
      <c r="AQ95" s="58"/>
      <c r="AR95" s="58"/>
      <c r="AS95" s="58"/>
      <c r="AT95" s="58"/>
      <c r="AU95" s="58"/>
      <c r="AV95" s="58"/>
      <c r="AW95" s="58"/>
      <c r="AX95" s="25">
        <f t="shared" si="13"/>
        <v>0</v>
      </c>
      <c r="AY95" s="22">
        <v>23</v>
      </c>
      <c r="AZ95" s="53"/>
      <c r="BA95" s="54"/>
      <c r="BB95" s="55"/>
      <c r="BC95" s="55"/>
      <c r="BD95" s="55"/>
      <c r="BE95" s="55"/>
      <c r="BF95" s="55"/>
      <c r="BG95" s="55"/>
      <c r="BH95" s="25">
        <f t="shared" si="14"/>
        <v>0</v>
      </c>
      <c r="BI95" s="56"/>
      <c r="BJ95" s="56"/>
      <c r="BK95" s="56"/>
      <c r="BL95" s="56"/>
      <c r="BM95" s="56"/>
      <c r="BN95" s="25">
        <f t="shared" si="15"/>
        <v>0</v>
      </c>
      <c r="BO95" s="26">
        <f t="shared" si="16"/>
        <v>0</v>
      </c>
      <c r="BP95" s="26">
        <f t="shared" si="17"/>
        <v>0</v>
      </c>
    </row>
    <row r="96" spans="1:68">
      <c r="A96" s="22">
        <v>24</v>
      </c>
      <c r="B96" s="53"/>
      <c r="C96" s="54"/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/>
      <c r="AA96" s="59"/>
      <c r="AB96" s="59"/>
      <c r="AC96" s="59"/>
      <c r="AD96" s="59"/>
      <c r="AE96" s="59"/>
      <c r="AF96" s="25">
        <f t="shared" si="12"/>
        <v>0</v>
      </c>
      <c r="AG96" s="22">
        <v>24</v>
      </c>
      <c r="AH96" s="53"/>
      <c r="AI96" s="54"/>
      <c r="AJ96" s="58"/>
      <c r="AK96" s="58"/>
      <c r="AL96" s="58"/>
      <c r="AM96" s="58"/>
      <c r="AN96" s="58"/>
      <c r="AO96" s="58"/>
      <c r="AP96" s="58"/>
      <c r="AQ96" s="58"/>
      <c r="AR96" s="58"/>
      <c r="AS96" s="58"/>
      <c r="AT96" s="58"/>
      <c r="AU96" s="58"/>
      <c r="AV96" s="58"/>
      <c r="AW96" s="58"/>
      <c r="AX96" s="25">
        <f t="shared" si="13"/>
        <v>0</v>
      </c>
      <c r="AY96" s="22">
        <v>24</v>
      </c>
      <c r="AZ96" s="53"/>
      <c r="BA96" s="54"/>
      <c r="BB96" s="55"/>
      <c r="BC96" s="55"/>
      <c r="BD96" s="55"/>
      <c r="BE96" s="55"/>
      <c r="BF96" s="55"/>
      <c r="BG96" s="55"/>
      <c r="BH96" s="25">
        <f t="shared" si="14"/>
        <v>0</v>
      </c>
      <c r="BI96" s="56"/>
      <c r="BJ96" s="56"/>
      <c r="BK96" s="56"/>
      <c r="BL96" s="56"/>
      <c r="BM96" s="56"/>
      <c r="BN96" s="25">
        <f t="shared" si="15"/>
        <v>0</v>
      </c>
      <c r="BO96" s="26">
        <f t="shared" si="16"/>
        <v>0</v>
      </c>
      <c r="BP96" s="26">
        <f t="shared" si="17"/>
        <v>0</v>
      </c>
    </row>
    <row r="97" spans="1:68">
      <c r="A97" s="22">
        <v>25</v>
      </c>
      <c r="B97" s="53"/>
      <c r="C97" s="54"/>
      <c r="D97" s="59"/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59"/>
      <c r="Z97" s="59"/>
      <c r="AA97" s="59"/>
      <c r="AB97" s="59"/>
      <c r="AC97" s="59"/>
      <c r="AD97" s="59"/>
      <c r="AE97" s="59"/>
      <c r="AF97" s="25">
        <f t="shared" si="12"/>
        <v>0</v>
      </c>
      <c r="AG97" s="22">
        <v>25</v>
      </c>
      <c r="AH97" s="53"/>
      <c r="AI97" s="54"/>
      <c r="AJ97" s="58"/>
      <c r="AK97" s="58"/>
      <c r="AL97" s="58"/>
      <c r="AM97" s="58"/>
      <c r="AN97" s="58"/>
      <c r="AO97" s="58"/>
      <c r="AP97" s="58"/>
      <c r="AQ97" s="58"/>
      <c r="AR97" s="58"/>
      <c r="AS97" s="58"/>
      <c r="AT97" s="58"/>
      <c r="AU97" s="58"/>
      <c r="AV97" s="58"/>
      <c r="AW97" s="58"/>
      <c r="AX97" s="25">
        <f t="shared" si="13"/>
        <v>0</v>
      </c>
      <c r="AY97" s="22">
        <v>25</v>
      </c>
      <c r="AZ97" s="53"/>
      <c r="BA97" s="54"/>
      <c r="BB97" s="55"/>
      <c r="BC97" s="55"/>
      <c r="BD97" s="55"/>
      <c r="BE97" s="55"/>
      <c r="BF97" s="55"/>
      <c r="BG97" s="55"/>
      <c r="BH97" s="25">
        <f t="shared" si="14"/>
        <v>0</v>
      </c>
      <c r="BI97" s="56"/>
      <c r="BJ97" s="56"/>
      <c r="BK97" s="56"/>
      <c r="BL97" s="56"/>
      <c r="BM97" s="56"/>
      <c r="BN97" s="25">
        <f t="shared" si="15"/>
        <v>0</v>
      </c>
      <c r="BO97" s="26">
        <f t="shared" si="16"/>
        <v>0</v>
      </c>
      <c r="BP97" s="26">
        <f t="shared" si="17"/>
        <v>0</v>
      </c>
    </row>
    <row r="98" spans="1:68">
      <c r="A98" s="22">
        <v>26</v>
      </c>
      <c r="B98" s="53"/>
      <c r="C98" s="54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  <c r="Z98" s="59"/>
      <c r="AA98" s="59"/>
      <c r="AB98" s="59"/>
      <c r="AC98" s="59"/>
      <c r="AD98" s="59"/>
      <c r="AE98" s="59"/>
      <c r="AF98" s="25">
        <f t="shared" si="12"/>
        <v>0</v>
      </c>
      <c r="AG98" s="22">
        <v>26</v>
      </c>
      <c r="AH98" s="53"/>
      <c r="AI98" s="54"/>
      <c r="AJ98" s="58"/>
      <c r="AK98" s="58"/>
      <c r="AL98" s="58"/>
      <c r="AM98" s="58"/>
      <c r="AN98" s="58"/>
      <c r="AO98" s="58"/>
      <c r="AP98" s="58"/>
      <c r="AQ98" s="58"/>
      <c r="AR98" s="58"/>
      <c r="AS98" s="58"/>
      <c r="AT98" s="58"/>
      <c r="AU98" s="58"/>
      <c r="AV98" s="58"/>
      <c r="AW98" s="58"/>
      <c r="AX98" s="25">
        <f t="shared" si="13"/>
        <v>0</v>
      </c>
      <c r="AY98" s="22">
        <v>26</v>
      </c>
      <c r="AZ98" s="53"/>
      <c r="BA98" s="54"/>
      <c r="BB98" s="55"/>
      <c r="BC98" s="55"/>
      <c r="BD98" s="55"/>
      <c r="BE98" s="55"/>
      <c r="BF98" s="55"/>
      <c r="BG98" s="55"/>
      <c r="BH98" s="25">
        <f t="shared" si="14"/>
        <v>0</v>
      </c>
      <c r="BI98" s="56"/>
      <c r="BJ98" s="56"/>
      <c r="BK98" s="56"/>
      <c r="BL98" s="56"/>
      <c r="BM98" s="56"/>
      <c r="BN98" s="25">
        <f t="shared" si="15"/>
        <v>0</v>
      </c>
      <c r="BO98" s="26">
        <f t="shared" si="16"/>
        <v>0</v>
      </c>
      <c r="BP98" s="26">
        <f t="shared" si="17"/>
        <v>0</v>
      </c>
    </row>
    <row r="99" spans="1:68">
      <c r="A99" s="22">
        <v>27</v>
      </c>
      <c r="B99" s="53"/>
      <c r="C99" s="54"/>
      <c r="D99" s="59"/>
      <c r="E99" s="59"/>
      <c r="F99" s="59"/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59"/>
      <c r="Y99" s="59"/>
      <c r="Z99" s="59"/>
      <c r="AA99" s="59"/>
      <c r="AB99" s="59"/>
      <c r="AC99" s="59"/>
      <c r="AD99" s="59"/>
      <c r="AE99" s="59"/>
      <c r="AF99" s="25">
        <f t="shared" si="12"/>
        <v>0</v>
      </c>
      <c r="AG99" s="22">
        <v>27</v>
      </c>
      <c r="AH99" s="53"/>
      <c r="AI99" s="54"/>
      <c r="AJ99" s="58"/>
      <c r="AK99" s="58"/>
      <c r="AL99" s="58"/>
      <c r="AM99" s="58"/>
      <c r="AN99" s="58"/>
      <c r="AO99" s="58"/>
      <c r="AP99" s="58"/>
      <c r="AQ99" s="58"/>
      <c r="AR99" s="58"/>
      <c r="AS99" s="58"/>
      <c r="AT99" s="58"/>
      <c r="AU99" s="58"/>
      <c r="AV99" s="58"/>
      <c r="AW99" s="58"/>
      <c r="AX99" s="25">
        <f t="shared" si="13"/>
        <v>0</v>
      </c>
      <c r="AY99" s="22">
        <v>27</v>
      </c>
      <c r="AZ99" s="53"/>
      <c r="BA99" s="54"/>
      <c r="BB99" s="55"/>
      <c r="BC99" s="55"/>
      <c r="BD99" s="55"/>
      <c r="BE99" s="55"/>
      <c r="BF99" s="55"/>
      <c r="BG99" s="55"/>
      <c r="BH99" s="25">
        <f t="shared" si="14"/>
        <v>0</v>
      </c>
      <c r="BI99" s="56"/>
      <c r="BJ99" s="56"/>
      <c r="BK99" s="56"/>
      <c r="BL99" s="56"/>
      <c r="BM99" s="56"/>
      <c r="BN99" s="25">
        <f t="shared" si="15"/>
        <v>0</v>
      </c>
      <c r="BO99" s="26">
        <f t="shared" si="16"/>
        <v>0</v>
      </c>
      <c r="BP99" s="26">
        <f t="shared" si="17"/>
        <v>0</v>
      </c>
    </row>
    <row r="100" spans="1:68">
      <c r="A100" s="22">
        <v>28</v>
      </c>
      <c r="B100" s="53"/>
      <c r="C100" s="54"/>
      <c r="D100" s="59"/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59"/>
      <c r="Z100" s="59"/>
      <c r="AA100" s="59"/>
      <c r="AB100" s="59"/>
      <c r="AC100" s="59"/>
      <c r="AD100" s="59"/>
      <c r="AE100" s="59"/>
      <c r="AF100" s="25">
        <f t="shared" si="12"/>
        <v>0</v>
      </c>
      <c r="AG100" s="22">
        <v>28</v>
      </c>
      <c r="AH100" s="53"/>
      <c r="AI100" s="54"/>
      <c r="AJ100" s="58"/>
      <c r="AK100" s="58"/>
      <c r="AL100" s="58"/>
      <c r="AM100" s="58"/>
      <c r="AN100" s="58"/>
      <c r="AO100" s="58"/>
      <c r="AP100" s="58"/>
      <c r="AQ100" s="58"/>
      <c r="AR100" s="58"/>
      <c r="AS100" s="58"/>
      <c r="AT100" s="58"/>
      <c r="AU100" s="58"/>
      <c r="AV100" s="58"/>
      <c r="AW100" s="58"/>
      <c r="AX100" s="25">
        <f t="shared" si="13"/>
        <v>0</v>
      </c>
      <c r="AY100" s="22">
        <v>28</v>
      </c>
      <c r="AZ100" s="53"/>
      <c r="BA100" s="54"/>
      <c r="BB100" s="55"/>
      <c r="BC100" s="55"/>
      <c r="BD100" s="55"/>
      <c r="BE100" s="55"/>
      <c r="BF100" s="55"/>
      <c r="BG100" s="55"/>
      <c r="BH100" s="25">
        <f t="shared" si="14"/>
        <v>0</v>
      </c>
      <c r="BI100" s="56"/>
      <c r="BJ100" s="56"/>
      <c r="BK100" s="56"/>
      <c r="BL100" s="56"/>
      <c r="BM100" s="56"/>
      <c r="BN100" s="25">
        <f t="shared" si="15"/>
        <v>0</v>
      </c>
      <c r="BO100" s="26">
        <f t="shared" si="16"/>
        <v>0</v>
      </c>
      <c r="BP100" s="26">
        <f t="shared" si="17"/>
        <v>0</v>
      </c>
    </row>
    <row r="101" spans="1:68">
      <c r="A101" s="22">
        <v>29</v>
      </c>
      <c r="B101" s="53"/>
      <c r="C101" s="54"/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/>
      <c r="AA101" s="59"/>
      <c r="AB101" s="59"/>
      <c r="AC101" s="59"/>
      <c r="AD101" s="59"/>
      <c r="AE101" s="59"/>
      <c r="AF101" s="25">
        <f t="shared" si="12"/>
        <v>0</v>
      </c>
      <c r="AG101" s="22">
        <v>29</v>
      </c>
      <c r="AH101" s="53"/>
      <c r="AI101" s="54"/>
      <c r="AJ101" s="58"/>
      <c r="AK101" s="58"/>
      <c r="AL101" s="58"/>
      <c r="AM101" s="58"/>
      <c r="AN101" s="58"/>
      <c r="AO101" s="58"/>
      <c r="AP101" s="58"/>
      <c r="AQ101" s="58"/>
      <c r="AR101" s="58"/>
      <c r="AS101" s="58"/>
      <c r="AT101" s="58"/>
      <c r="AU101" s="58"/>
      <c r="AV101" s="58"/>
      <c r="AW101" s="58"/>
      <c r="AX101" s="25">
        <f t="shared" si="13"/>
        <v>0</v>
      </c>
      <c r="AY101" s="22">
        <v>29</v>
      </c>
      <c r="AZ101" s="53"/>
      <c r="BA101" s="54"/>
      <c r="BB101" s="55"/>
      <c r="BC101" s="55"/>
      <c r="BD101" s="55"/>
      <c r="BE101" s="55"/>
      <c r="BF101" s="55"/>
      <c r="BG101" s="55"/>
      <c r="BH101" s="25">
        <f t="shared" si="14"/>
        <v>0</v>
      </c>
      <c r="BI101" s="56"/>
      <c r="BJ101" s="56"/>
      <c r="BK101" s="56"/>
      <c r="BL101" s="56"/>
      <c r="BM101" s="56"/>
      <c r="BN101" s="25">
        <f t="shared" si="15"/>
        <v>0</v>
      </c>
      <c r="BO101" s="26">
        <f t="shared" si="16"/>
        <v>0</v>
      </c>
      <c r="BP101" s="26">
        <f t="shared" si="17"/>
        <v>0</v>
      </c>
    </row>
    <row r="102" spans="1:68">
      <c r="A102" s="22">
        <v>30</v>
      </c>
      <c r="B102" s="53"/>
      <c r="C102" s="54"/>
      <c r="D102" s="59"/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59"/>
      <c r="AA102" s="59"/>
      <c r="AB102" s="59"/>
      <c r="AC102" s="59"/>
      <c r="AD102" s="59"/>
      <c r="AE102" s="59"/>
      <c r="AF102" s="25">
        <f t="shared" si="12"/>
        <v>0</v>
      </c>
      <c r="AG102" s="22">
        <v>30</v>
      </c>
      <c r="AH102" s="53"/>
      <c r="AI102" s="54"/>
      <c r="AJ102" s="58"/>
      <c r="AK102" s="58"/>
      <c r="AL102" s="58"/>
      <c r="AM102" s="58"/>
      <c r="AN102" s="58"/>
      <c r="AO102" s="58"/>
      <c r="AP102" s="58"/>
      <c r="AQ102" s="58"/>
      <c r="AR102" s="58"/>
      <c r="AS102" s="58"/>
      <c r="AT102" s="58"/>
      <c r="AU102" s="58"/>
      <c r="AV102" s="58"/>
      <c r="AW102" s="58"/>
      <c r="AX102" s="25">
        <f t="shared" si="13"/>
        <v>0</v>
      </c>
      <c r="AY102" s="22">
        <v>30</v>
      </c>
      <c r="AZ102" s="53"/>
      <c r="BA102" s="54"/>
      <c r="BB102" s="55"/>
      <c r="BC102" s="55"/>
      <c r="BD102" s="55"/>
      <c r="BE102" s="55"/>
      <c r="BF102" s="55"/>
      <c r="BG102" s="55"/>
      <c r="BH102" s="25">
        <f t="shared" si="14"/>
        <v>0</v>
      </c>
      <c r="BI102" s="56"/>
      <c r="BJ102" s="56"/>
      <c r="BK102" s="56"/>
      <c r="BL102" s="56"/>
      <c r="BM102" s="56"/>
      <c r="BN102" s="25">
        <f t="shared" si="15"/>
        <v>0</v>
      </c>
      <c r="BO102" s="26">
        <f t="shared" si="16"/>
        <v>0</v>
      </c>
      <c r="BP102" s="26">
        <f t="shared" si="17"/>
        <v>0</v>
      </c>
    </row>
  </sheetData>
  <sheetProtection algorithmName="SHA-512" hashValue="YdnJi5CfbNSzRcx8BcB3RZDlHe3en2JkqoTgWmnn+pYjORq9b4CjmN1z3nnyV5tyEj3GNuYT4lTEtqiTWO43xg==" saltValue="VA2pTQq1R4QZsO+EPvys3A==" spinCount="100000" sheet="1" objects="1" scenarios="1"/>
  <mergeCells count="135">
    <mergeCell ref="C1:C3"/>
    <mergeCell ref="D1:AE1"/>
    <mergeCell ref="AF1:AF3"/>
    <mergeCell ref="AG1:AG4"/>
    <mergeCell ref="AV2:AW2"/>
    <mergeCell ref="BB2:BB4"/>
    <mergeCell ref="BC2:BC4"/>
    <mergeCell ref="BD2:BD4"/>
    <mergeCell ref="BE2:BE4"/>
    <mergeCell ref="A1:A4"/>
    <mergeCell ref="B1:B4"/>
    <mergeCell ref="BF2:BF4"/>
    <mergeCell ref="BP1:BP3"/>
    <mergeCell ref="D2:G2"/>
    <mergeCell ref="H2:K2"/>
    <mergeCell ref="L2:O2"/>
    <mergeCell ref="P2:S2"/>
    <mergeCell ref="T2:W2"/>
    <mergeCell ref="X2:AA2"/>
    <mergeCell ref="AB2:AE2"/>
    <mergeCell ref="AJ2:AK2"/>
    <mergeCell ref="AL2:AM2"/>
    <mergeCell ref="BA1:BA4"/>
    <mergeCell ref="BB1:BG1"/>
    <mergeCell ref="BH1:BH3"/>
    <mergeCell ref="BI1:BM1"/>
    <mergeCell ref="BN1:BN3"/>
    <mergeCell ref="BO1:BO3"/>
    <mergeCell ref="BG2:BG4"/>
    <mergeCell ref="BI2:BM2"/>
    <mergeCell ref="BK3:BK4"/>
    <mergeCell ref="BL3:BL4"/>
    <mergeCell ref="BM3:BM4"/>
    <mergeCell ref="BN35:BN37"/>
    <mergeCell ref="BO35:BO37"/>
    <mergeCell ref="BP35:BP37"/>
    <mergeCell ref="BI3:BI4"/>
    <mergeCell ref="BJ3:BJ4"/>
    <mergeCell ref="AH1:AH4"/>
    <mergeCell ref="AI1:AI3"/>
    <mergeCell ref="AJ1:AW1"/>
    <mergeCell ref="AX1:AX3"/>
    <mergeCell ref="AY1:AY4"/>
    <mergeCell ref="AZ1:AZ4"/>
    <mergeCell ref="AN2:AO2"/>
    <mergeCell ref="AP2:AQ2"/>
    <mergeCell ref="AR2:AS2"/>
    <mergeCell ref="AT2:AU2"/>
    <mergeCell ref="BI35:BM35"/>
    <mergeCell ref="BH35:BH37"/>
    <mergeCell ref="BI37:BI38"/>
    <mergeCell ref="BJ37:BJ38"/>
    <mergeCell ref="BK37:BK38"/>
    <mergeCell ref="BL37:BL38"/>
    <mergeCell ref="BM37:BM38"/>
    <mergeCell ref="BI36:BM36"/>
    <mergeCell ref="AG35:AG38"/>
    <mergeCell ref="AH35:AH38"/>
    <mergeCell ref="AI35:AI37"/>
    <mergeCell ref="AJ35:AW35"/>
    <mergeCell ref="AX35:AX37"/>
    <mergeCell ref="AY35:AY38"/>
    <mergeCell ref="AZ35:AZ38"/>
    <mergeCell ref="BA35:BA38"/>
    <mergeCell ref="BB35:BG35"/>
    <mergeCell ref="AJ36:AK36"/>
    <mergeCell ref="AL36:AM36"/>
    <mergeCell ref="AN36:AO36"/>
    <mergeCell ref="AP36:AQ36"/>
    <mergeCell ref="AR36:AS36"/>
    <mergeCell ref="AT36:AU36"/>
    <mergeCell ref="AV36:AW36"/>
    <mergeCell ref="BB36:BB38"/>
    <mergeCell ref="BC36:BC38"/>
    <mergeCell ref="BD36:BD38"/>
    <mergeCell ref="BE36:BE38"/>
    <mergeCell ref="BF36:BF38"/>
    <mergeCell ref="BG36:BG38"/>
    <mergeCell ref="BK71:BK72"/>
    <mergeCell ref="BL71:BL72"/>
    <mergeCell ref="BM71:BM72"/>
    <mergeCell ref="BI69:BM69"/>
    <mergeCell ref="A69:A72"/>
    <mergeCell ref="B69:B72"/>
    <mergeCell ref="C69:C71"/>
    <mergeCell ref="D69:AE69"/>
    <mergeCell ref="AF69:AF71"/>
    <mergeCell ref="AG69:AG72"/>
    <mergeCell ref="AH69:AH72"/>
    <mergeCell ref="AI69:AI71"/>
    <mergeCell ref="AJ69:AW69"/>
    <mergeCell ref="AX69:AX71"/>
    <mergeCell ref="AY69:AY72"/>
    <mergeCell ref="AZ69:AZ72"/>
    <mergeCell ref="BA69:BA72"/>
    <mergeCell ref="BB69:BG69"/>
    <mergeCell ref="BH69:BH71"/>
    <mergeCell ref="BI71:BI72"/>
    <mergeCell ref="BJ71:BJ72"/>
    <mergeCell ref="A35:A38"/>
    <mergeCell ref="B35:B38"/>
    <mergeCell ref="C35:C37"/>
    <mergeCell ref="D35:AE35"/>
    <mergeCell ref="AF35:AF37"/>
    <mergeCell ref="D36:G36"/>
    <mergeCell ref="H36:K36"/>
    <mergeCell ref="L36:O36"/>
    <mergeCell ref="P36:S36"/>
    <mergeCell ref="T36:W36"/>
    <mergeCell ref="X36:AA36"/>
    <mergeCell ref="AB36:AE36"/>
    <mergeCell ref="BN69:BN71"/>
    <mergeCell ref="BO69:BO71"/>
    <mergeCell ref="BP69:BP71"/>
    <mergeCell ref="D70:G70"/>
    <mergeCell ref="H70:K70"/>
    <mergeCell ref="L70:O70"/>
    <mergeCell ref="P70:S70"/>
    <mergeCell ref="T70:W70"/>
    <mergeCell ref="X70:AA70"/>
    <mergeCell ref="AB70:AE70"/>
    <mergeCell ref="AJ70:AK70"/>
    <mergeCell ref="AL70:AM70"/>
    <mergeCell ref="AN70:AO70"/>
    <mergeCell ref="AP70:AQ70"/>
    <mergeCell ref="AR70:AS70"/>
    <mergeCell ref="AT70:AU70"/>
    <mergeCell ref="AV70:AW70"/>
    <mergeCell ref="BB70:BB72"/>
    <mergeCell ref="BC70:BC72"/>
    <mergeCell ref="BD70:BD72"/>
    <mergeCell ref="BE70:BE72"/>
    <mergeCell ref="BF70:BF72"/>
    <mergeCell ref="BG70:BG72"/>
    <mergeCell ref="BI70:BM70"/>
  </mergeCells>
  <pageMargins left="0.7" right="0.7" top="0.60763888888888884" bottom="0.75" header="0.3" footer="0.3"/>
  <pageSetup paperSize="123" orientation="landscape" r:id="rId1"/>
  <headerFooter>
    <evenHeader>&amp;CPost-Test</evenHeader>
    <firstHeader>&amp;CPre-Test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F02AA-0A86-4269-9AC3-A2B84B70BCDE}">
  <dimension ref="A1:T119"/>
  <sheetViews>
    <sheetView tabSelected="1" zoomScale="50" zoomScaleNormal="50" workbookViewId="0">
      <selection activeCell="B48" sqref="B48:C77"/>
    </sheetView>
  </sheetViews>
  <sheetFormatPr defaultColWidth="8.90625" defaultRowHeight="14.5"/>
  <cols>
    <col min="1" max="1" width="11.453125" style="1" customWidth="1"/>
    <col min="2" max="2" width="27.7265625" style="1" customWidth="1"/>
    <col min="3" max="3" width="17.36328125" style="1" customWidth="1"/>
    <col min="4" max="4" width="18.7265625" style="1" customWidth="1"/>
    <col min="5" max="6" width="13.453125" style="1" customWidth="1"/>
    <col min="7" max="7" width="8.90625" style="1" customWidth="1"/>
    <col min="8" max="17" width="8.90625" style="1"/>
    <col min="18" max="18" width="10.36328125" style="1" customWidth="1"/>
    <col min="19" max="16384" width="8.90625" style="1"/>
  </cols>
  <sheetData>
    <row r="1" spans="1:20" ht="23.9" customHeight="1">
      <c r="A1" s="29" t="s">
        <v>42</v>
      </c>
      <c r="B1" s="27"/>
      <c r="C1" s="28" t="s">
        <v>43</v>
      </c>
      <c r="D1" s="27"/>
      <c r="E1" s="139" t="s">
        <v>44</v>
      </c>
      <c r="F1" s="139"/>
      <c r="G1" s="139"/>
    </row>
    <row r="3" spans="1:20" ht="15" thickBot="1"/>
    <row r="4" spans="1:20" ht="15" thickBot="1">
      <c r="A4" s="123" t="s">
        <v>45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5"/>
    </row>
    <row r="5" spans="1:20" ht="15" customHeight="1" thickBot="1">
      <c r="A5" s="105" t="s">
        <v>0</v>
      </c>
      <c r="B5" s="105" t="s">
        <v>46</v>
      </c>
      <c r="C5" s="105" t="s">
        <v>2</v>
      </c>
      <c r="D5" s="108" t="s">
        <v>47</v>
      </c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10"/>
      <c r="S5" s="111"/>
      <c r="T5" s="112" t="s">
        <v>59</v>
      </c>
    </row>
    <row r="6" spans="1:20" ht="14.5" customHeight="1">
      <c r="A6" s="106"/>
      <c r="B6" s="106"/>
      <c r="C6" s="106"/>
      <c r="D6" s="131" t="s">
        <v>3</v>
      </c>
      <c r="E6" s="132"/>
      <c r="F6" s="132"/>
      <c r="G6" s="132"/>
      <c r="H6" s="132"/>
      <c r="I6" s="132"/>
      <c r="J6" s="132"/>
      <c r="K6" s="134" t="s">
        <v>4</v>
      </c>
      <c r="L6" s="135"/>
      <c r="M6" s="135"/>
      <c r="N6" s="135"/>
      <c r="O6" s="135"/>
      <c r="P6" s="135"/>
      <c r="Q6" s="135"/>
      <c r="R6" s="140" t="s">
        <v>48</v>
      </c>
      <c r="S6" s="126" t="s">
        <v>49</v>
      </c>
      <c r="T6" s="113"/>
    </row>
    <row r="7" spans="1:20" ht="44" thickBot="1">
      <c r="A7" s="107"/>
      <c r="B7" s="107"/>
      <c r="C7" s="107"/>
      <c r="D7" s="31" t="s">
        <v>9</v>
      </c>
      <c r="E7" s="30" t="s">
        <v>10</v>
      </c>
      <c r="F7" s="31" t="s">
        <v>11</v>
      </c>
      <c r="G7" s="31" t="s">
        <v>12</v>
      </c>
      <c r="H7" s="31" t="s">
        <v>13</v>
      </c>
      <c r="I7" s="31" t="s">
        <v>14</v>
      </c>
      <c r="J7" s="31" t="s">
        <v>15</v>
      </c>
      <c r="K7" s="33" t="s">
        <v>16</v>
      </c>
      <c r="L7" s="32" t="s">
        <v>17</v>
      </c>
      <c r="M7" s="33" t="s">
        <v>18</v>
      </c>
      <c r="N7" s="33" t="s">
        <v>19</v>
      </c>
      <c r="O7" s="33" t="s">
        <v>20</v>
      </c>
      <c r="P7" s="33" t="s">
        <v>50</v>
      </c>
      <c r="Q7" s="33" t="s">
        <v>22</v>
      </c>
      <c r="R7" s="141"/>
      <c r="S7" s="127"/>
      <c r="T7" s="114"/>
    </row>
    <row r="8" spans="1:20" ht="15" thickBot="1">
      <c r="A8" s="34">
        <v>1</v>
      </c>
      <c r="B8" s="60">
        <f>'คะแนนรายข้อ '!B5</f>
        <v>0</v>
      </c>
      <c r="C8" s="61">
        <f>'คะแนนรายข้อ '!C5</f>
        <v>0</v>
      </c>
      <c r="D8" s="35">
        <f>'คะแนนรายข้อ '!D5:G5</f>
        <v>0</v>
      </c>
      <c r="E8" s="36">
        <f>SUM('คะแนนรายข้อ '!H5:K5)</f>
        <v>0</v>
      </c>
      <c r="F8" s="36">
        <f>SUM('คะแนนรายข้อ '!L5:O5)</f>
        <v>0</v>
      </c>
      <c r="G8" s="36">
        <f>SUM('คะแนนรายข้อ '!P5:S5)</f>
        <v>0</v>
      </c>
      <c r="H8" s="36">
        <f>SUM('คะแนนรายข้อ '!T5:W5)</f>
        <v>0</v>
      </c>
      <c r="I8" s="36">
        <f>SUM('คะแนนรายข้อ '!X5:AA5)</f>
        <v>0</v>
      </c>
      <c r="J8" s="36">
        <f>SUM('คะแนนรายข้อ '!AB5:AE5)</f>
        <v>0</v>
      </c>
      <c r="K8" s="37">
        <f>SUM('คะแนนรายข้อ '!AJ5:AK5)</f>
        <v>0</v>
      </c>
      <c r="L8" s="38">
        <f>SUM('คะแนนรายข้อ '!AL5:AM5)</f>
        <v>0</v>
      </c>
      <c r="M8" s="38">
        <f>SUM('คะแนนรายข้อ '!AN5:AO5)</f>
        <v>0</v>
      </c>
      <c r="N8" s="38">
        <f>SUM('คะแนนรายข้อ '!AP5:AQ5)</f>
        <v>0</v>
      </c>
      <c r="O8" s="38">
        <f>SUM('คะแนนรายข้อ '!AR5:AS5)</f>
        <v>0</v>
      </c>
      <c r="P8" s="38">
        <f>SUM('คะแนนรายข้อ '!AT5:AU5)</f>
        <v>0</v>
      </c>
      <c r="Q8" s="38">
        <f>SUM('คะแนนรายข้อ '!AV5:AW5)</f>
        <v>0</v>
      </c>
      <c r="R8" s="39">
        <f>'คะแนนรายข้อ '!BH5</f>
        <v>0</v>
      </c>
      <c r="S8" s="40">
        <f>'คะแนนรายข้อ '!BN5</f>
        <v>0</v>
      </c>
      <c r="T8" s="41">
        <f>SUM(D8:S8)</f>
        <v>0</v>
      </c>
    </row>
    <row r="9" spans="1:20" ht="15" thickBot="1">
      <c r="A9" s="42">
        <v>2</v>
      </c>
      <c r="B9" s="60">
        <f>'คะแนนรายข้อ '!B6</f>
        <v>0</v>
      </c>
      <c r="C9" s="61">
        <f>'คะแนนรายข้อ '!C6</f>
        <v>0</v>
      </c>
      <c r="D9" s="35">
        <f>'คะแนนรายข้อ '!D6:G6</f>
        <v>0</v>
      </c>
      <c r="E9" s="36">
        <f>SUM('คะแนนรายข้อ '!H6:K6)</f>
        <v>0</v>
      </c>
      <c r="F9" s="36">
        <f>SUM('คะแนนรายข้อ '!L6:O6)</f>
        <v>0</v>
      </c>
      <c r="G9" s="36">
        <f>SUM('คะแนนรายข้อ '!P6:S6)</f>
        <v>0</v>
      </c>
      <c r="H9" s="36">
        <f>SUM('คะแนนรายข้อ '!T6:W6)</f>
        <v>0</v>
      </c>
      <c r="I9" s="36">
        <f>SUM('คะแนนรายข้อ '!X6:AA6)</f>
        <v>0</v>
      </c>
      <c r="J9" s="36">
        <f>SUM('คะแนนรายข้อ '!AB6:AE6)</f>
        <v>0</v>
      </c>
      <c r="K9" s="37">
        <f>SUM('คะแนนรายข้อ '!AJ6:AK6)</f>
        <v>0</v>
      </c>
      <c r="L9" s="38">
        <f>SUM('คะแนนรายข้อ '!AL6:AM6)</f>
        <v>0</v>
      </c>
      <c r="M9" s="38">
        <f>SUM('คะแนนรายข้อ '!AN6:AO6)</f>
        <v>0</v>
      </c>
      <c r="N9" s="38">
        <f>SUM('คะแนนรายข้อ '!AP6:AQ6)</f>
        <v>0</v>
      </c>
      <c r="O9" s="38">
        <f>SUM('คะแนนรายข้อ '!AR6:AS6)</f>
        <v>0</v>
      </c>
      <c r="P9" s="38">
        <f>SUM('คะแนนรายข้อ '!AT6:AU6)</f>
        <v>0</v>
      </c>
      <c r="Q9" s="38">
        <f>SUM('คะแนนรายข้อ '!AV6:AW6)</f>
        <v>0</v>
      </c>
      <c r="R9" s="39">
        <f>'คะแนนรายข้อ '!BH6</f>
        <v>0</v>
      </c>
      <c r="S9" s="40">
        <f>'คะแนนรายข้อ '!BN6</f>
        <v>0</v>
      </c>
      <c r="T9" s="41">
        <f t="shared" ref="T9:T37" si="0">SUM(D9:S9)</f>
        <v>0</v>
      </c>
    </row>
    <row r="10" spans="1:20" ht="15" thickBot="1">
      <c r="A10" s="42">
        <v>3</v>
      </c>
      <c r="B10" s="60">
        <f>'คะแนนรายข้อ '!B7</f>
        <v>0</v>
      </c>
      <c r="C10" s="61">
        <f>'คะแนนรายข้อ '!C7</f>
        <v>0</v>
      </c>
      <c r="D10" s="35">
        <f>'คะแนนรายข้อ '!D7:G7</f>
        <v>0</v>
      </c>
      <c r="E10" s="36">
        <f>SUM('คะแนนรายข้อ '!H7:K7)</f>
        <v>0</v>
      </c>
      <c r="F10" s="36">
        <f>SUM('คะแนนรายข้อ '!L7:O7)</f>
        <v>0</v>
      </c>
      <c r="G10" s="36">
        <f>SUM('คะแนนรายข้อ '!P7:S7)</f>
        <v>0</v>
      </c>
      <c r="H10" s="36">
        <f>SUM('คะแนนรายข้อ '!T7:W7)</f>
        <v>0</v>
      </c>
      <c r="I10" s="36">
        <f>SUM('คะแนนรายข้อ '!X7:AA7)</f>
        <v>0</v>
      </c>
      <c r="J10" s="36">
        <f>SUM('คะแนนรายข้อ '!AB7:AE7)</f>
        <v>0</v>
      </c>
      <c r="K10" s="37">
        <f>SUM('คะแนนรายข้อ '!AJ7:AK7)</f>
        <v>0</v>
      </c>
      <c r="L10" s="38">
        <f>SUM('คะแนนรายข้อ '!AL7:AM7)</f>
        <v>0</v>
      </c>
      <c r="M10" s="38">
        <f>SUM('คะแนนรายข้อ '!AN7:AO7)</f>
        <v>0</v>
      </c>
      <c r="N10" s="38">
        <f>SUM('คะแนนรายข้อ '!AP7:AQ7)</f>
        <v>0</v>
      </c>
      <c r="O10" s="38">
        <f>SUM('คะแนนรายข้อ '!AR7:AS7)</f>
        <v>0</v>
      </c>
      <c r="P10" s="38">
        <f>SUM('คะแนนรายข้อ '!AT7:AU7)</f>
        <v>0</v>
      </c>
      <c r="Q10" s="38">
        <f>SUM('คะแนนรายข้อ '!AV7:AW7)</f>
        <v>0</v>
      </c>
      <c r="R10" s="39">
        <f>'คะแนนรายข้อ '!BH7</f>
        <v>0</v>
      </c>
      <c r="S10" s="40">
        <f>'คะแนนรายข้อ '!BN7</f>
        <v>0</v>
      </c>
      <c r="T10" s="41">
        <f t="shared" si="0"/>
        <v>0</v>
      </c>
    </row>
    <row r="11" spans="1:20" ht="15" thickBot="1">
      <c r="A11" s="42">
        <v>4</v>
      </c>
      <c r="B11" s="60">
        <f>'คะแนนรายข้อ '!B8</f>
        <v>0</v>
      </c>
      <c r="C11" s="61">
        <f>'คะแนนรายข้อ '!C8</f>
        <v>0</v>
      </c>
      <c r="D11" s="35">
        <f>'คะแนนรายข้อ '!D8:G8</f>
        <v>0</v>
      </c>
      <c r="E11" s="36">
        <f>SUM('คะแนนรายข้อ '!H8:K8)</f>
        <v>0</v>
      </c>
      <c r="F11" s="36">
        <f>SUM('คะแนนรายข้อ '!L8:O8)</f>
        <v>0</v>
      </c>
      <c r="G11" s="36">
        <f>SUM('คะแนนรายข้อ '!P8:S8)</f>
        <v>0</v>
      </c>
      <c r="H11" s="36">
        <f>SUM('คะแนนรายข้อ '!T8:W8)</f>
        <v>0</v>
      </c>
      <c r="I11" s="36">
        <f>SUM('คะแนนรายข้อ '!X8:AA8)</f>
        <v>0</v>
      </c>
      <c r="J11" s="36">
        <f>SUM('คะแนนรายข้อ '!AB8:AE8)</f>
        <v>0</v>
      </c>
      <c r="K11" s="37">
        <f>SUM('คะแนนรายข้อ '!AJ8:AK8)</f>
        <v>0</v>
      </c>
      <c r="L11" s="38">
        <f>SUM('คะแนนรายข้อ '!AL8:AM8)</f>
        <v>0</v>
      </c>
      <c r="M11" s="38">
        <f>SUM('คะแนนรายข้อ '!AN8:AO8)</f>
        <v>0</v>
      </c>
      <c r="N11" s="38">
        <f>SUM('คะแนนรายข้อ '!AP8:AQ8)</f>
        <v>0</v>
      </c>
      <c r="O11" s="38">
        <f>SUM('คะแนนรายข้อ '!AR8:AS8)</f>
        <v>0</v>
      </c>
      <c r="P11" s="38">
        <f>SUM('คะแนนรายข้อ '!AT8:AU8)</f>
        <v>0</v>
      </c>
      <c r="Q11" s="38">
        <f>SUM('คะแนนรายข้อ '!AV8:AW8)</f>
        <v>0</v>
      </c>
      <c r="R11" s="39">
        <f>'คะแนนรายข้อ '!BH8</f>
        <v>0</v>
      </c>
      <c r="S11" s="40">
        <f>'คะแนนรายข้อ '!BN8</f>
        <v>0</v>
      </c>
      <c r="T11" s="41">
        <f t="shared" si="0"/>
        <v>0</v>
      </c>
    </row>
    <row r="12" spans="1:20" ht="15" thickBot="1">
      <c r="A12" s="42">
        <v>5</v>
      </c>
      <c r="B12" s="60">
        <f>'คะแนนรายข้อ '!B9</f>
        <v>0</v>
      </c>
      <c r="C12" s="61">
        <f>'คะแนนรายข้อ '!C9</f>
        <v>0</v>
      </c>
      <c r="D12" s="35">
        <f>'คะแนนรายข้อ '!D9:G9</f>
        <v>0</v>
      </c>
      <c r="E12" s="36">
        <f>SUM('คะแนนรายข้อ '!H9:K9)</f>
        <v>0</v>
      </c>
      <c r="F12" s="36">
        <f>SUM('คะแนนรายข้อ '!L9:O9)</f>
        <v>0</v>
      </c>
      <c r="G12" s="36">
        <f>SUM('คะแนนรายข้อ '!P9:S9)</f>
        <v>0</v>
      </c>
      <c r="H12" s="36">
        <f>SUM('คะแนนรายข้อ '!T9:W9)</f>
        <v>0</v>
      </c>
      <c r="I12" s="36">
        <f>SUM('คะแนนรายข้อ '!X9:AA9)</f>
        <v>0</v>
      </c>
      <c r="J12" s="36">
        <f>SUM('คะแนนรายข้อ '!AB9:AE9)</f>
        <v>0</v>
      </c>
      <c r="K12" s="37">
        <f>SUM('คะแนนรายข้อ '!AJ9:AK9)</f>
        <v>0</v>
      </c>
      <c r="L12" s="38">
        <f>SUM('คะแนนรายข้อ '!AL9:AM9)</f>
        <v>0</v>
      </c>
      <c r="M12" s="38">
        <f>SUM('คะแนนรายข้อ '!AN9:AO9)</f>
        <v>0</v>
      </c>
      <c r="N12" s="38">
        <f>SUM('คะแนนรายข้อ '!AP9:AQ9)</f>
        <v>0</v>
      </c>
      <c r="O12" s="38">
        <f>SUM('คะแนนรายข้อ '!AR9:AS9)</f>
        <v>0</v>
      </c>
      <c r="P12" s="38">
        <f>SUM('คะแนนรายข้อ '!AT9:AU9)</f>
        <v>0</v>
      </c>
      <c r="Q12" s="38">
        <f>SUM('คะแนนรายข้อ '!AV9:AW9)</f>
        <v>0</v>
      </c>
      <c r="R12" s="39">
        <f>'คะแนนรายข้อ '!BH9</f>
        <v>0</v>
      </c>
      <c r="S12" s="40">
        <f>'คะแนนรายข้อ '!BN9</f>
        <v>0</v>
      </c>
      <c r="T12" s="41">
        <f t="shared" si="0"/>
        <v>0</v>
      </c>
    </row>
    <row r="13" spans="1:20" ht="15" thickBot="1">
      <c r="A13" s="42">
        <v>6</v>
      </c>
      <c r="B13" s="60">
        <f>'คะแนนรายข้อ '!B10</f>
        <v>0</v>
      </c>
      <c r="C13" s="61">
        <f>'คะแนนรายข้อ '!C10</f>
        <v>0</v>
      </c>
      <c r="D13" s="35">
        <f>'คะแนนรายข้อ '!D10:G10</f>
        <v>0</v>
      </c>
      <c r="E13" s="36">
        <f>SUM('คะแนนรายข้อ '!H10:K10)</f>
        <v>0</v>
      </c>
      <c r="F13" s="36">
        <f>SUM('คะแนนรายข้อ '!L10:O10)</f>
        <v>0</v>
      </c>
      <c r="G13" s="36">
        <f>SUM('คะแนนรายข้อ '!P10:S10)</f>
        <v>0</v>
      </c>
      <c r="H13" s="36">
        <f>SUM('คะแนนรายข้อ '!T10:W10)</f>
        <v>0</v>
      </c>
      <c r="I13" s="36">
        <f>SUM('คะแนนรายข้อ '!X10:AA10)</f>
        <v>0</v>
      </c>
      <c r="J13" s="36">
        <f>SUM('คะแนนรายข้อ '!AB10:AE10)</f>
        <v>0</v>
      </c>
      <c r="K13" s="37">
        <f>SUM('คะแนนรายข้อ '!AJ10:AK10)</f>
        <v>0</v>
      </c>
      <c r="L13" s="38">
        <f>SUM('คะแนนรายข้อ '!AL10:AM10)</f>
        <v>0</v>
      </c>
      <c r="M13" s="38">
        <f>SUM('คะแนนรายข้อ '!AN10:AO10)</f>
        <v>0</v>
      </c>
      <c r="N13" s="38">
        <f>SUM('คะแนนรายข้อ '!AP10:AQ10)</f>
        <v>0</v>
      </c>
      <c r="O13" s="38">
        <f>SUM('คะแนนรายข้อ '!AR10:AS10)</f>
        <v>0</v>
      </c>
      <c r="P13" s="38">
        <f>SUM('คะแนนรายข้อ '!AT10:AU10)</f>
        <v>0</v>
      </c>
      <c r="Q13" s="38">
        <f>SUM('คะแนนรายข้อ '!AV10:AW10)</f>
        <v>0</v>
      </c>
      <c r="R13" s="39">
        <f>'คะแนนรายข้อ '!BH10</f>
        <v>0</v>
      </c>
      <c r="S13" s="40">
        <f>'คะแนนรายข้อ '!BN10</f>
        <v>0</v>
      </c>
      <c r="T13" s="41">
        <f t="shared" si="0"/>
        <v>0</v>
      </c>
    </row>
    <row r="14" spans="1:20" ht="15" thickBot="1">
      <c r="A14" s="42">
        <v>7</v>
      </c>
      <c r="B14" s="60">
        <f>'คะแนนรายข้อ '!B11</f>
        <v>0</v>
      </c>
      <c r="C14" s="61">
        <f>'คะแนนรายข้อ '!C11</f>
        <v>0</v>
      </c>
      <c r="D14" s="35">
        <f>'คะแนนรายข้อ '!D11:G11</f>
        <v>0</v>
      </c>
      <c r="E14" s="36">
        <f>SUM('คะแนนรายข้อ '!H11:K11)</f>
        <v>0</v>
      </c>
      <c r="F14" s="36">
        <f>SUM('คะแนนรายข้อ '!L11:O11)</f>
        <v>0</v>
      </c>
      <c r="G14" s="36">
        <f>SUM('คะแนนรายข้อ '!P11:S11)</f>
        <v>0</v>
      </c>
      <c r="H14" s="36">
        <f>SUM('คะแนนรายข้อ '!T11:W11)</f>
        <v>0</v>
      </c>
      <c r="I14" s="36">
        <f>SUM('คะแนนรายข้อ '!X11:AA11)</f>
        <v>0</v>
      </c>
      <c r="J14" s="36">
        <f>SUM('คะแนนรายข้อ '!AB11:AE11)</f>
        <v>0</v>
      </c>
      <c r="K14" s="37">
        <f>SUM('คะแนนรายข้อ '!AJ11:AK11)</f>
        <v>0</v>
      </c>
      <c r="L14" s="38">
        <f>SUM('คะแนนรายข้อ '!AL11:AM11)</f>
        <v>0</v>
      </c>
      <c r="M14" s="38">
        <f>SUM('คะแนนรายข้อ '!AN11:AO11)</f>
        <v>0</v>
      </c>
      <c r="N14" s="38">
        <f>SUM('คะแนนรายข้อ '!AP11:AQ11)</f>
        <v>0</v>
      </c>
      <c r="O14" s="38">
        <f>SUM('คะแนนรายข้อ '!AR11:AS11)</f>
        <v>0</v>
      </c>
      <c r="P14" s="38">
        <f>SUM('คะแนนรายข้อ '!AT11:AU11)</f>
        <v>0</v>
      </c>
      <c r="Q14" s="38">
        <f>SUM('คะแนนรายข้อ '!AV11:AW11)</f>
        <v>0</v>
      </c>
      <c r="R14" s="39">
        <f>'คะแนนรายข้อ '!BH11</f>
        <v>0</v>
      </c>
      <c r="S14" s="40">
        <f>'คะแนนรายข้อ '!BN11</f>
        <v>0</v>
      </c>
      <c r="T14" s="41">
        <f t="shared" si="0"/>
        <v>0</v>
      </c>
    </row>
    <row r="15" spans="1:20" ht="15" thickBot="1">
      <c r="A15" s="42">
        <v>8</v>
      </c>
      <c r="B15" s="60">
        <f>'คะแนนรายข้อ '!B12</f>
        <v>0</v>
      </c>
      <c r="C15" s="61">
        <f>'คะแนนรายข้อ '!C12</f>
        <v>0</v>
      </c>
      <c r="D15" s="35">
        <f>'คะแนนรายข้อ '!D12:G12</f>
        <v>0</v>
      </c>
      <c r="E15" s="36">
        <f>SUM('คะแนนรายข้อ '!H12:K12)</f>
        <v>0</v>
      </c>
      <c r="F15" s="36">
        <f>SUM('คะแนนรายข้อ '!L12:O12)</f>
        <v>0</v>
      </c>
      <c r="G15" s="36">
        <f>SUM('คะแนนรายข้อ '!P12:S12)</f>
        <v>0</v>
      </c>
      <c r="H15" s="36">
        <f>SUM('คะแนนรายข้อ '!T12:W12)</f>
        <v>0</v>
      </c>
      <c r="I15" s="36">
        <f>SUM('คะแนนรายข้อ '!X12:AA12)</f>
        <v>0</v>
      </c>
      <c r="J15" s="36">
        <f>SUM('คะแนนรายข้อ '!AB12:AE12)</f>
        <v>0</v>
      </c>
      <c r="K15" s="37">
        <f>SUM('คะแนนรายข้อ '!AJ12:AK12)</f>
        <v>0</v>
      </c>
      <c r="L15" s="38">
        <f>SUM('คะแนนรายข้อ '!AL12:AM12)</f>
        <v>0</v>
      </c>
      <c r="M15" s="38">
        <f>SUM('คะแนนรายข้อ '!AN12:AO12)</f>
        <v>0</v>
      </c>
      <c r="N15" s="38">
        <f>SUM('คะแนนรายข้อ '!AP12:AQ12)</f>
        <v>0</v>
      </c>
      <c r="O15" s="38">
        <f>SUM('คะแนนรายข้อ '!AR12:AS12)</f>
        <v>0</v>
      </c>
      <c r="P15" s="38">
        <f>SUM('คะแนนรายข้อ '!AT12:AU12)</f>
        <v>0</v>
      </c>
      <c r="Q15" s="38">
        <f>SUM('คะแนนรายข้อ '!AV12:AW12)</f>
        <v>0</v>
      </c>
      <c r="R15" s="39">
        <f>'คะแนนรายข้อ '!BH12</f>
        <v>0</v>
      </c>
      <c r="S15" s="40">
        <f>'คะแนนรายข้อ '!BN12</f>
        <v>0</v>
      </c>
      <c r="T15" s="41">
        <f t="shared" si="0"/>
        <v>0</v>
      </c>
    </row>
    <row r="16" spans="1:20" ht="15" thickBot="1">
      <c r="A16" s="42">
        <v>9</v>
      </c>
      <c r="B16" s="60">
        <f>'คะแนนรายข้อ '!B13</f>
        <v>0</v>
      </c>
      <c r="C16" s="61">
        <f>'คะแนนรายข้อ '!C13</f>
        <v>0</v>
      </c>
      <c r="D16" s="35">
        <f>'คะแนนรายข้อ '!D13:G13</f>
        <v>0</v>
      </c>
      <c r="E16" s="36">
        <f>SUM('คะแนนรายข้อ '!H13:K13)</f>
        <v>0</v>
      </c>
      <c r="F16" s="36">
        <f>SUM('คะแนนรายข้อ '!L13:O13)</f>
        <v>0</v>
      </c>
      <c r="G16" s="36">
        <f>SUM('คะแนนรายข้อ '!P13:S13)</f>
        <v>0</v>
      </c>
      <c r="H16" s="36">
        <f>SUM('คะแนนรายข้อ '!T13:W13)</f>
        <v>0</v>
      </c>
      <c r="I16" s="36">
        <f>SUM('คะแนนรายข้อ '!X13:AA13)</f>
        <v>0</v>
      </c>
      <c r="J16" s="36">
        <f>SUM('คะแนนรายข้อ '!AB13:AE13)</f>
        <v>0</v>
      </c>
      <c r="K16" s="37">
        <f>SUM('คะแนนรายข้อ '!AJ13:AK13)</f>
        <v>0</v>
      </c>
      <c r="L16" s="38">
        <f>SUM('คะแนนรายข้อ '!AL13:AM13)</f>
        <v>0</v>
      </c>
      <c r="M16" s="38">
        <f>SUM('คะแนนรายข้อ '!AN13:AO13)</f>
        <v>0</v>
      </c>
      <c r="N16" s="38">
        <f>SUM('คะแนนรายข้อ '!AP13:AQ13)</f>
        <v>0</v>
      </c>
      <c r="O16" s="38">
        <f>SUM('คะแนนรายข้อ '!AR13:AS13)</f>
        <v>0</v>
      </c>
      <c r="P16" s="38">
        <f>SUM('คะแนนรายข้อ '!AT13:AU13)</f>
        <v>0</v>
      </c>
      <c r="Q16" s="38">
        <f>SUM('คะแนนรายข้อ '!AV13:AW13)</f>
        <v>0</v>
      </c>
      <c r="R16" s="39">
        <f>'คะแนนรายข้อ '!BH13</f>
        <v>0</v>
      </c>
      <c r="S16" s="40">
        <f>'คะแนนรายข้อ '!BN13</f>
        <v>0</v>
      </c>
      <c r="T16" s="41">
        <f t="shared" si="0"/>
        <v>0</v>
      </c>
    </row>
    <row r="17" spans="1:20" ht="15" thickBot="1">
      <c r="A17" s="42">
        <v>10</v>
      </c>
      <c r="B17" s="60">
        <f>'คะแนนรายข้อ '!B14</f>
        <v>0</v>
      </c>
      <c r="C17" s="61">
        <f>'คะแนนรายข้อ '!C14</f>
        <v>0</v>
      </c>
      <c r="D17" s="35">
        <f>'คะแนนรายข้อ '!D14:G14</f>
        <v>0</v>
      </c>
      <c r="E17" s="36">
        <f>SUM('คะแนนรายข้อ '!H14:K14)</f>
        <v>0</v>
      </c>
      <c r="F17" s="36">
        <f>SUM('คะแนนรายข้อ '!L14:O14)</f>
        <v>0</v>
      </c>
      <c r="G17" s="36">
        <f>SUM('คะแนนรายข้อ '!P14:S14)</f>
        <v>0</v>
      </c>
      <c r="H17" s="36">
        <f>SUM('คะแนนรายข้อ '!T14:W14)</f>
        <v>0</v>
      </c>
      <c r="I17" s="36">
        <f>SUM('คะแนนรายข้อ '!X14:AA14)</f>
        <v>0</v>
      </c>
      <c r="J17" s="36">
        <f>SUM('คะแนนรายข้อ '!AB14:AE14)</f>
        <v>0</v>
      </c>
      <c r="K17" s="37">
        <f>SUM('คะแนนรายข้อ '!AJ14:AK14)</f>
        <v>0</v>
      </c>
      <c r="L17" s="38">
        <f>SUM('คะแนนรายข้อ '!AL14:AM14)</f>
        <v>0</v>
      </c>
      <c r="M17" s="38">
        <f>SUM('คะแนนรายข้อ '!AN14:AO14)</f>
        <v>0</v>
      </c>
      <c r="N17" s="38">
        <f>SUM('คะแนนรายข้อ '!AP14:AQ14)</f>
        <v>0</v>
      </c>
      <c r="O17" s="38">
        <f>SUM('คะแนนรายข้อ '!AR14:AS14)</f>
        <v>0</v>
      </c>
      <c r="P17" s="38">
        <f>SUM('คะแนนรายข้อ '!AT14:AU14)</f>
        <v>0</v>
      </c>
      <c r="Q17" s="38">
        <f>SUM('คะแนนรายข้อ '!AV14:AW14)</f>
        <v>0</v>
      </c>
      <c r="R17" s="39">
        <f>'คะแนนรายข้อ '!BH14</f>
        <v>0</v>
      </c>
      <c r="S17" s="40">
        <f>'คะแนนรายข้อ '!BN14</f>
        <v>0</v>
      </c>
      <c r="T17" s="41">
        <f t="shared" si="0"/>
        <v>0</v>
      </c>
    </row>
    <row r="18" spans="1:20" ht="15" thickBot="1">
      <c r="A18" s="42">
        <v>11</v>
      </c>
      <c r="B18" s="60">
        <f>'คะแนนรายข้อ '!B15</f>
        <v>0</v>
      </c>
      <c r="C18" s="61">
        <f>'คะแนนรายข้อ '!C15</f>
        <v>0</v>
      </c>
      <c r="D18" s="35">
        <f>'คะแนนรายข้อ '!D15:G15</f>
        <v>0</v>
      </c>
      <c r="E18" s="36">
        <f>SUM('คะแนนรายข้อ '!H15:K15)</f>
        <v>0</v>
      </c>
      <c r="F18" s="36">
        <f>SUM('คะแนนรายข้อ '!L15:O15)</f>
        <v>0</v>
      </c>
      <c r="G18" s="36">
        <f>SUM('คะแนนรายข้อ '!P15:S15)</f>
        <v>0</v>
      </c>
      <c r="H18" s="36">
        <f>SUM('คะแนนรายข้อ '!T15:W15)</f>
        <v>0</v>
      </c>
      <c r="I18" s="36">
        <f>SUM('คะแนนรายข้อ '!X15:AA15)</f>
        <v>0</v>
      </c>
      <c r="J18" s="36">
        <f>SUM('คะแนนรายข้อ '!AB15:AE15)</f>
        <v>0</v>
      </c>
      <c r="K18" s="37">
        <f>SUM('คะแนนรายข้อ '!AJ15:AK15)</f>
        <v>0</v>
      </c>
      <c r="L18" s="38">
        <f>SUM('คะแนนรายข้อ '!AL15:AM15)</f>
        <v>0</v>
      </c>
      <c r="M18" s="38">
        <f>SUM('คะแนนรายข้อ '!AN15:AO15)</f>
        <v>0</v>
      </c>
      <c r="N18" s="38">
        <f>SUM('คะแนนรายข้อ '!AP15:AQ15)</f>
        <v>0</v>
      </c>
      <c r="O18" s="38">
        <f>SUM('คะแนนรายข้อ '!AR15:AS15)</f>
        <v>0</v>
      </c>
      <c r="P18" s="38">
        <f>SUM('คะแนนรายข้อ '!AT15:AU15)</f>
        <v>0</v>
      </c>
      <c r="Q18" s="38">
        <f>SUM('คะแนนรายข้อ '!AV15:AW15)</f>
        <v>0</v>
      </c>
      <c r="R18" s="39">
        <f>'คะแนนรายข้อ '!BH15</f>
        <v>0</v>
      </c>
      <c r="S18" s="40">
        <f>'คะแนนรายข้อ '!BN15</f>
        <v>0</v>
      </c>
      <c r="T18" s="41">
        <f t="shared" si="0"/>
        <v>0</v>
      </c>
    </row>
    <row r="19" spans="1:20" ht="15" thickBot="1">
      <c r="A19" s="42">
        <v>12</v>
      </c>
      <c r="B19" s="60">
        <f>'คะแนนรายข้อ '!B16</f>
        <v>0</v>
      </c>
      <c r="C19" s="61">
        <f>'คะแนนรายข้อ '!C16</f>
        <v>0</v>
      </c>
      <c r="D19" s="35">
        <f>'คะแนนรายข้อ '!D16:G16</f>
        <v>0</v>
      </c>
      <c r="E19" s="36">
        <f>SUM('คะแนนรายข้อ '!H16:K16)</f>
        <v>0</v>
      </c>
      <c r="F19" s="36">
        <f>SUM('คะแนนรายข้อ '!L16:O16)</f>
        <v>0</v>
      </c>
      <c r="G19" s="36">
        <f>SUM('คะแนนรายข้อ '!P16:S16)</f>
        <v>0</v>
      </c>
      <c r="H19" s="36">
        <f>SUM('คะแนนรายข้อ '!T16:W16)</f>
        <v>0</v>
      </c>
      <c r="I19" s="36">
        <f>SUM('คะแนนรายข้อ '!X16:AA16)</f>
        <v>0</v>
      </c>
      <c r="J19" s="36">
        <f>SUM('คะแนนรายข้อ '!AB16:AE16)</f>
        <v>0</v>
      </c>
      <c r="K19" s="37">
        <f>SUM('คะแนนรายข้อ '!AJ16:AK16)</f>
        <v>0</v>
      </c>
      <c r="L19" s="38">
        <f>SUM('คะแนนรายข้อ '!AL16:AM16)</f>
        <v>0</v>
      </c>
      <c r="M19" s="38">
        <f>SUM('คะแนนรายข้อ '!AN16:AO16)</f>
        <v>0</v>
      </c>
      <c r="N19" s="38">
        <f>SUM('คะแนนรายข้อ '!AP16:AQ16)</f>
        <v>0</v>
      </c>
      <c r="O19" s="38">
        <f>SUM('คะแนนรายข้อ '!AR16:AS16)</f>
        <v>0</v>
      </c>
      <c r="P19" s="38">
        <f>SUM('คะแนนรายข้อ '!AT16:AU16)</f>
        <v>0</v>
      </c>
      <c r="Q19" s="38">
        <f>SUM('คะแนนรายข้อ '!AV16:AW16)</f>
        <v>0</v>
      </c>
      <c r="R19" s="39">
        <f>'คะแนนรายข้อ '!BH16</f>
        <v>0</v>
      </c>
      <c r="S19" s="40">
        <f>'คะแนนรายข้อ '!BN16</f>
        <v>0</v>
      </c>
      <c r="T19" s="41">
        <f t="shared" si="0"/>
        <v>0</v>
      </c>
    </row>
    <row r="20" spans="1:20" ht="15" thickBot="1">
      <c r="A20" s="42">
        <v>13</v>
      </c>
      <c r="B20" s="60">
        <f>'คะแนนรายข้อ '!B17</f>
        <v>0</v>
      </c>
      <c r="C20" s="61">
        <f>'คะแนนรายข้อ '!C17</f>
        <v>0</v>
      </c>
      <c r="D20" s="35">
        <f>'คะแนนรายข้อ '!D17:G17</f>
        <v>0</v>
      </c>
      <c r="E20" s="36">
        <f>SUM('คะแนนรายข้อ '!H17:K17)</f>
        <v>0</v>
      </c>
      <c r="F20" s="36">
        <f>SUM('คะแนนรายข้อ '!L17:O17)</f>
        <v>0</v>
      </c>
      <c r="G20" s="36">
        <f>SUM('คะแนนรายข้อ '!P17:S17)</f>
        <v>0</v>
      </c>
      <c r="H20" s="36">
        <f>SUM('คะแนนรายข้อ '!T17:W17)</f>
        <v>0</v>
      </c>
      <c r="I20" s="36">
        <f>SUM('คะแนนรายข้อ '!X17:AA17)</f>
        <v>0</v>
      </c>
      <c r="J20" s="36">
        <f>SUM('คะแนนรายข้อ '!AB17:AE17)</f>
        <v>0</v>
      </c>
      <c r="K20" s="37">
        <f>SUM('คะแนนรายข้อ '!AJ17:AK17)</f>
        <v>0</v>
      </c>
      <c r="L20" s="38">
        <f>SUM('คะแนนรายข้อ '!AL17:AM17)</f>
        <v>0</v>
      </c>
      <c r="M20" s="38">
        <f>SUM('คะแนนรายข้อ '!AN17:AO17)</f>
        <v>0</v>
      </c>
      <c r="N20" s="38">
        <f>SUM('คะแนนรายข้อ '!AP17:AQ17)</f>
        <v>0</v>
      </c>
      <c r="O20" s="38">
        <f>SUM('คะแนนรายข้อ '!AR17:AS17)</f>
        <v>0</v>
      </c>
      <c r="P20" s="38">
        <f>SUM('คะแนนรายข้อ '!AT17:AU17)</f>
        <v>0</v>
      </c>
      <c r="Q20" s="38">
        <f>SUM('คะแนนรายข้อ '!AV17:AW17)</f>
        <v>0</v>
      </c>
      <c r="R20" s="39">
        <f>'คะแนนรายข้อ '!BH17</f>
        <v>0</v>
      </c>
      <c r="S20" s="40">
        <f>'คะแนนรายข้อ '!BN17</f>
        <v>0</v>
      </c>
      <c r="T20" s="41">
        <f t="shared" si="0"/>
        <v>0</v>
      </c>
    </row>
    <row r="21" spans="1:20" ht="15" thickBot="1">
      <c r="A21" s="42">
        <v>14</v>
      </c>
      <c r="B21" s="60">
        <f>'คะแนนรายข้อ '!B18</f>
        <v>0</v>
      </c>
      <c r="C21" s="61">
        <f>'คะแนนรายข้อ '!C18</f>
        <v>0</v>
      </c>
      <c r="D21" s="35">
        <f>'คะแนนรายข้อ '!D18:G18</f>
        <v>0</v>
      </c>
      <c r="E21" s="36">
        <f>SUM('คะแนนรายข้อ '!H18:K18)</f>
        <v>0</v>
      </c>
      <c r="F21" s="36">
        <f>SUM('คะแนนรายข้อ '!L18:O18)</f>
        <v>0</v>
      </c>
      <c r="G21" s="36">
        <f>SUM('คะแนนรายข้อ '!P18:S18)</f>
        <v>0</v>
      </c>
      <c r="H21" s="36">
        <f>SUM('คะแนนรายข้อ '!T18:W18)</f>
        <v>0</v>
      </c>
      <c r="I21" s="36">
        <f>SUM('คะแนนรายข้อ '!X18:AA18)</f>
        <v>0</v>
      </c>
      <c r="J21" s="36">
        <f>SUM('คะแนนรายข้อ '!AB18:AE18)</f>
        <v>0</v>
      </c>
      <c r="K21" s="37">
        <f>SUM('คะแนนรายข้อ '!AJ18:AK18)</f>
        <v>0</v>
      </c>
      <c r="L21" s="38">
        <f>SUM('คะแนนรายข้อ '!AL18:AM18)</f>
        <v>0</v>
      </c>
      <c r="M21" s="38">
        <f>SUM('คะแนนรายข้อ '!AN18:AO18)</f>
        <v>0</v>
      </c>
      <c r="N21" s="38">
        <f>SUM('คะแนนรายข้อ '!AP18:AQ18)</f>
        <v>0</v>
      </c>
      <c r="O21" s="38">
        <f>SUM('คะแนนรายข้อ '!AR18:AS18)</f>
        <v>0</v>
      </c>
      <c r="P21" s="38">
        <f>SUM('คะแนนรายข้อ '!AT18:AU18)</f>
        <v>0</v>
      </c>
      <c r="Q21" s="38">
        <f>SUM('คะแนนรายข้อ '!AV18:AW18)</f>
        <v>0</v>
      </c>
      <c r="R21" s="39">
        <f>'คะแนนรายข้อ '!BH18</f>
        <v>0</v>
      </c>
      <c r="S21" s="40">
        <f>'คะแนนรายข้อ '!BN18</f>
        <v>0</v>
      </c>
      <c r="T21" s="41">
        <f t="shared" si="0"/>
        <v>0</v>
      </c>
    </row>
    <row r="22" spans="1:20" ht="15" thickBot="1">
      <c r="A22" s="42">
        <v>15</v>
      </c>
      <c r="B22" s="60">
        <f>'คะแนนรายข้อ '!B19</f>
        <v>0</v>
      </c>
      <c r="C22" s="61">
        <f>'คะแนนรายข้อ '!C19</f>
        <v>0</v>
      </c>
      <c r="D22" s="35">
        <f>'คะแนนรายข้อ '!D19:G19</f>
        <v>0</v>
      </c>
      <c r="E22" s="36">
        <f>SUM('คะแนนรายข้อ '!H19:K19)</f>
        <v>0</v>
      </c>
      <c r="F22" s="36">
        <f>SUM('คะแนนรายข้อ '!L19:O19)</f>
        <v>0</v>
      </c>
      <c r="G22" s="36">
        <f>SUM('คะแนนรายข้อ '!P19:S19)</f>
        <v>0</v>
      </c>
      <c r="H22" s="36">
        <f>SUM('คะแนนรายข้อ '!T19:W19)</f>
        <v>0</v>
      </c>
      <c r="I22" s="36">
        <f>SUM('คะแนนรายข้อ '!X19:AA19)</f>
        <v>0</v>
      </c>
      <c r="J22" s="36">
        <f>SUM('คะแนนรายข้อ '!AB19:AE19)</f>
        <v>0</v>
      </c>
      <c r="K22" s="37">
        <f>SUM('คะแนนรายข้อ '!AJ19:AK19)</f>
        <v>0</v>
      </c>
      <c r="L22" s="38">
        <f>SUM('คะแนนรายข้อ '!AL19:AM19)</f>
        <v>0</v>
      </c>
      <c r="M22" s="38">
        <f>SUM('คะแนนรายข้อ '!AN19:AO19)</f>
        <v>0</v>
      </c>
      <c r="N22" s="38">
        <f>SUM('คะแนนรายข้อ '!AP19:AQ19)</f>
        <v>0</v>
      </c>
      <c r="O22" s="38">
        <f>SUM('คะแนนรายข้อ '!AR19:AS19)</f>
        <v>0</v>
      </c>
      <c r="P22" s="38">
        <f>SUM('คะแนนรายข้อ '!AT19:AU19)</f>
        <v>0</v>
      </c>
      <c r="Q22" s="38">
        <f>SUM('คะแนนรายข้อ '!AV19:AW19)</f>
        <v>0</v>
      </c>
      <c r="R22" s="39">
        <f>'คะแนนรายข้อ '!BH19</f>
        <v>0</v>
      </c>
      <c r="S22" s="40">
        <f>'คะแนนรายข้อ '!BN19</f>
        <v>0</v>
      </c>
      <c r="T22" s="41">
        <f t="shared" si="0"/>
        <v>0</v>
      </c>
    </row>
    <row r="23" spans="1:20" ht="15" thickBot="1">
      <c r="A23" s="42">
        <v>16</v>
      </c>
      <c r="B23" s="60">
        <f>'คะแนนรายข้อ '!B20</f>
        <v>0</v>
      </c>
      <c r="C23" s="61">
        <f>'คะแนนรายข้อ '!C20</f>
        <v>0</v>
      </c>
      <c r="D23" s="35">
        <f>'คะแนนรายข้อ '!D20:G20</f>
        <v>0</v>
      </c>
      <c r="E23" s="36">
        <f>SUM('คะแนนรายข้อ '!H20:K20)</f>
        <v>0</v>
      </c>
      <c r="F23" s="36">
        <f>SUM('คะแนนรายข้อ '!L20:O20)</f>
        <v>0</v>
      </c>
      <c r="G23" s="36">
        <f>SUM('คะแนนรายข้อ '!P20:S20)</f>
        <v>0</v>
      </c>
      <c r="H23" s="36">
        <f>SUM('คะแนนรายข้อ '!T20:W20)</f>
        <v>0</v>
      </c>
      <c r="I23" s="36">
        <f>SUM('คะแนนรายข้อ '!X20:AA20)</f>
        <v>0</v>
      </c>
      <c r="J23" s="36">
        <f>SUM('คะแนนรายข้อ '!AB20:AE20)</f>
        <v>0</v>
      </c>
      <c r="K23" s="37">
        <f>SUM('คะแนนรายข้อ '!AJ20:AK20)</f>
        <v>0</v>
      </c>
      <c r="L23" s="38">
        <f>SUM('คะแนนรายข้อ '!AL20:AM20)</f>
        <v>0</v>
      </c>
      <c r="M23" s="38">
        <f>SUM('คะแนนรายข้อ '!AN20:AO20)</f>
        <v>0</v>
      </c>
      <c r="N23" s="38">
        <f>SUM('คะแนนรายข้อ '!AP20:AQ20)</f>
        <v>0</v>
      </c>
      <c r="O23" s="38">
        <f>SUM('คะแนนรายข้อ '!AR20:AS20)</f>
        <v>0</v>
      </c>
      <c r="P23" s="38">
        <f>SUM('คะแนนรายข้อ '!AT20:AU20)</f>
        <v>0</v>
      </c>
      <c r="Q23" s="38">
        <f>SUM('คะแนนรายข้อ '!AV20:AW20)</f>
        <v>0</v>
      </c>
      <c r="R23" s="39">
        <f>'คะแนนรายข้อ '!BH20</f>
        <v>0</v>
      </c>
      <c r="S23" s="40">
        <f>'คะแนนรายข้อ '!BN20</f>
        <v>0</v>
      </c>
      <c r="T23" s="41">
        <f t="shared" si="0"/>
        <v>0</v>
      </c>
    </row>
    <row r="24" spans="1:20" ht="15" thickBot="1">
      <c r="A24" s="42">
        <v>17</v>
      </c>
      <c r="B24" s="60">
        <f>'คะแนนรายข้อ '!B21</f>
        <v>0</v>
      </c>
      <c r="C24" s="61">
        <f>'คะแนนรายข้อ '!C21</f>
        <v>0</v>
      </c>
      <c r="D24" s="35">
        <f>'คะแนนรายข้อ '!D21:G21</f>
        <v>0</v>
      </c>
      <c r="E24" s="36">
        <f>SUM('คะแนนรายข้อ '!H21:K21)</f>
        <v>0</v>
      </c>
      <c r="F24" s="36">
        <f>SUM('คะแนนรายข้อ '!L21:O21)</f>
        <v>0</v>
      </c>
      <c r="G24" s="36">
        <f>SUM('คะแนนรายข้อ '!P21:S21)</f>
        <v>0</v>
      </c>
      <c r="H24" s="36">
        <f>SUM('คะแนนรายข้อ '!T21:W21)</f>
        <v>0</v>
      </c>
      <c r="I24" s="36">
        <f>SUM('คะแนนรายข้อ '!X21:AA21)</f>
        <v>0</v>
      </c>
      <c r="J24" s="36">
        <f>SUM('คะแนนรายข้อ '!AB21:AE21)</f>
        <v>0</v>
      </c>
      <c r="K24" s="37">
        <f>SUM('คะแนนรายข้อ '!AJ21:AK21)</f>
        <v>0</v>
      </c>
      <c r="L24" s="38">
        <f>SUM('คะแนนรายข้อ '!AL21:AM21)</f>
        <v>0</v>
      </c>
      <c r="M24" s="38">
        <f>SUM('คะแนนรายข้อ '!AN21:AO21)</f>
        <v>0</v>
      </c>
      <c r="N24" s="38">
        <f>SUM('คะแนนรายข้อ '!AP21:AQ21)</f>
        <v>0</v>
      </c>
      <c r="O24" s="38">
        <f>SUM('คะแนนรายข้อ '!AR21:AS21)</f>
        <v>0</v>
      </c>
      <c r="P24" s="38">
        <f>SUM('คะแนนรายข้อ '!AT21:AU21)</f>
        <v>0</v>
      </c>
      <c r="Q24" s="38">
        <f>SUM('คะแนนรายข้อ '!AV21:AW21)</f>
        <v>0</v>
      </c>
      <c r="R24" s="39">
        <f>'คะแนนรายข้อ '!BH21</f>
        <v>0</v>
      </c>
      <c r="S24" s="40">
        <f>'คะแนนรายข้อ '!BN21</f>
        <v>0</v>
      </c>
      <c r="T24" s="41">
        <f t="shared" si="0"/>
        <v>0</v>
      </c>
    </row>
    <row r="25" spans="1:20" ht="15" thickBot="1">
      <c r="A25" s="42">
        <v>18</v>
      </c>
      <c r="B25" s="60">
        <f>'คะแนนรายข้อ '!B22</f>
        <v>0</v>
      </c>
      <c r="C25" s="61">
        <f>'คะแนนรายข้อ '!C22</f>
        <v>0</v>
      </c>
      <c r="D25" s="35">
        <f>'คะแนนรายข้อ '!D22:G22</f>
        <v>0</v>
      </c>
      <c r="E25" s="36">
        <f>SUM('คะแนนรายข้อ '!H22:K22)</f>
        <v>0</v>
      </c>
      <c r="F25" s="36">
        <f>SUM('คะแนนรายข้อ '!L22:O22)</f>
        <v>0</v>
      </c>
      <c r="G25" s="36">
        <f>SUM('คะแนนรายข้อ '!P22:S22)</f>
        <v>0</v>
      </c>
      <c r="H25" s="36">
        <f>SUM('คะแนนรายข้อ '!T22:W22)</f>
        <v>0</v>
      </c>
      <c r="I25" s="36">
        <f>SUM('คะแนนรายข้อ '!X22:AA22)</f>
        <v>0</v>
      </c>
      <c r="J25" s="36">
        <f>SUM('คะแนนรายข้อ '!AB22:AE22)</f>
        <v>0</v>
      </c>
      <c r="K25" s="37">
        <f>SUM('คะแนนรายข้อ '!AJ22:AK22)</f>
        <v>0</v>
      </c>
      <c r="L25" s="38">
        <f>SUM('คะแนนรายข้อ '!AL22:AM22)</f>
        <v>0</v>
      </c>
      <c r="M25" s="38">
        <f>SUM('คะแนนรายข้อ '!AN22:AO22)</f>
        <v>0</v>
      </c>
      <c r="N25" s="38">
        <f>SUM('คะแนนรายข้อ '!AP22:AQ22)</f>
        <v>0</v>
      </c>
      <c r="O25" s="38">
        <f>SUM('คะแนนรายข้อ '!AR22:AS22)</f>
        <v>0</v>
      </c>
      <c r="P25" s="38">
        <f>SUM('คะแนนรายข้อ '!AT22:AU22)</f>
        <v>0</v>
      </c>
      <c r="Q25" s="38">
        <f>SUM('คะแนนรายข้อ '!AV22:AW22)</f>
        <v>0</v>
      </c>
      <c r="R25" s="39">
        <f>'คะแนนรายข้อ '!BH22</f>
        <v>0</v>
      </c>
      <c r="S25" s="40">
        <f>'คะแนนรายข้อ '!BN22</f>
        <v>0</v>
      </c>
      <c r="T25" s="41">
        <f t="shared" si="0"/>
        <v>0</v>
      </c>
    </row>
    <row r="26" spans="1:20" ht="15" thickBot="1">
      <c r="A26" s="42">
        <v>19</v>
      </c>
      <c r="B26" s="60">
        <f>'คะแนนรายข้อ '!B23</f>
        <v>0</v>
      </c>
      <c r="C26" s="61">
        <f>'คะแนนรายข้อ '!C23</f>
        <v>0</v>
      </c>
      <c r="D26" s="35">
        <f>'คะแนนรายข้อ '!D23:G23</f>
        <v>0</v>
      </c>
      <c r="E26" s="36">
        <f>SUM('คะแนนรายข้อ '!H23:K23)</f>
        <v>0</v>
      </c>
      <c r="F26" s="36">
        <f>SUM('คะแนนรายข้อ '!L23:O23)</f>
        <v>0</v>
      </c>
      <c r="G26" s="36">
        <f>SUM('คะแนนรายข้อ '!P23:S23)</f>
        <v>0</v>
      </c>
      <c r="H26" s="36">
        <f>SUM('คะแนนรายข้อ '!T23:W23)</f>
        <v>0</v>
      </c>
      <c r="I26" s="36">
        <f>SUM('คะแนนรายข้อ '!X23:AA23)</f>
        <v>0</v>
      </c>
      <c r="J26" s="36">
        <f>SUM('คะแนนรายข้อ '!AB23:AE23)</f>
        <v>0</v>
      </c>
      <c r="K26" s="37">
        <f>SUM('คะแนนรายข้อ '!AJ23:AK23)</f>
        <v>0</v>
      </c>
      <c r="L26" s="38">
        <f>SUM('คะแนนรายข้อ '!AL23:AM23)</f>
        <v>0</v>
      </c>
      <c r="M26" s="38">
        <f>SUM('คะแนนรายข้อ '!AN23:AO23)</f>
        <v>0</v>
      </c>
      <c r="N26" s="38">
        <f>SUM('คะแนนรายข้อ '!AP23:AQ23)</f>
        <v>0</v>
      </c>
      <c r="O26" s="38">
        <f>SUM('คะแนนรายข้อ '!AR23:AS23)</f>
        <v>0</v>
      </c>
      <c r="P26" s="38">
        <f>SUM('คะแนนรายข้อ '!AT23:AU23)</f>
        <v>0</v>
      </c>
      <c r="Q26" s="38">
        <f>SUM('คะแนนรายข้อ '!AV23:AW23)</f>
        <v>0</v>
      </c>
      <c r="R26" s="39">
        <f>'คะแนนรายข้อ '!BH23</f>
        <v>0</v>
      </c>
      <c r="S26" s="40">
        <f>'คะแนนรายข้อ '!BN23</f>
        <v>0</v>
      </c>
      <c r="T26" s="41">
        <f t="shared" si="0"/>
        <v>0</v>
      </c>
    </row>
    <row r="27" spans="1:20" ht="15" thickBot="1">
      <c r="A27" s="42">
        <v>20</v>
      </c>
      <c r="B27" s="60">
        <f>'คะแนนรายข้อ '!B24</f>
        <v>0</v>
      </c>
      <c r="C27" s="61">
        <f>'คะแนนรายข้อ '!C24</f>
        <v>0</v>
      </c>
      <c r="D27" s="35">
        <f>'คะแนนรายข้อ '!D24:G24</f>
        <v>0</v>
      </c>
      <c r="E27" s="36">
        <f>SUM('คะแนนรายข้อ '!H24:K24)</f>
        <v>0</v>
      </c>
      <c r="F27" s="36">
        <f>SUM('คะแนนรายข้อ '!L24:O24)</f>
        <v>0</v>
      </c>
      <c r="G27" s="36">
        <f>SUM('คะแนนรายข้อ '!P24:S24)</f>
        <v>0</v>
      </c>
      <c r="H27" s="36">
        <f>SUM('คะแนนรายข้อ '!T24:W24)</f>
        <v>0</v>
      </c>
      <c r="I27" s="36">
        <f>SUM('คะแนนรายข้อ '!X24:AA24)</f>
        <v>0</v>
      </c>
      <c r="J27" s="36">
        <f>SUM('คะแนนรายข้อ '!AB24:AE24)</f>
        <v>0</v>
      </c>
      <c r="K27" s="37">
        <f>SUM('คะแนนรายข้อ '!AJ24:AK24)</f>
        <v>0</v>
      </c>
      <c r="L27" s="38">
        <f>SUM('คะแนนรายข้อ '!AL24:AM24)</f>
        <v>0</v>
      </c>
      <c r="M27" s="38">
        <f>SUM('คะแนนรายข้อ '!AN24:AO24)</f>
        <v>0</v>
      </c>
      <c r="N27" s="38">
        <f>SUM('คะแนนรายข้อ '!AP24:AQ24)</f>
        <v>0</v>
      </c>
      <c r="O27" s="38">
        <f>SUM('คะแนนรายข้อ '!AR24:AS24)</f>
        <v>0</v>
      </c>
      <c r="P27" s="38">
        <f>SUM('คะแนนรายข้อ '!AT24:AU24)</f>
        <v>0</v>
      </c>
      <c r="Q27" s="38">
        <f>SUM('คะแนนรายข้อ '!AV24:AW24)</f>
        <v>0</v>
      </c>
      <c r="R27" s="39">
        <f>'คะแนนรายข้อ '!BH24</f>
        <v>0</v>
      </c>
      <c r="S27" s="40">
        <f>'คะแนนรายข้อ '!BN24</f>
        <v>0</v>
      </c>
      <c r="T27" s="41">
        <f t="shared" si="0"/>
        <v>0</v>
      </c>
    </row>
    <row r="28" spans="1:20" ht="15" thickBot="1">
      <c r="A28" s="42">
        <v>21</v>
      </c>
      <c r="B28" s="60">
        <f>'คะแนนรายข้อ '!B25</f>
        <v>0</v>
      </c>
      <c r="C28" s="61">
        <f>'คะแนนรายข้อ '!C25</f>
        <v>0</v>
      </c>
      <c r="D28" s="35">
        <f>'คะแนนรายข้อ '!D25:G25</f>
        <v>0</v>
      </c>
      <c r="E28" s="36">
        <f>SUM('คะแนนรายข้อ '!H25:K25)</f>
        <v>0</v>
      </c>
      <c r="F28" s="36">
        <f>SUM('คะแนนรายข้อ '!L25:O25)</f>
        <v>0</v>
      </c>
      <c r="G28" s="36">
        <f>SUM('คะแนนรายข้อ '!P25:S25)</f>
        <v>0</v>
      </c>
      <c r="H28" s="36">
        <f>SUM('คะแนนรายข้อ '!T25:W25)</f>
        <v>0</v>
      </c>
      <c r="I28" s="36">
        <f>SUM('คะแนนรายข้อ '!X25:AA25)</f>
        <v>0</v>
      </c>
      <c r="J28" s="36">
        <f>SUM('คะแนนรายข้อ '!AB25:AE25)</f>
        <v>0</v>
      </c>
      <c r="K28" s="37">
        <f>SUM('คะแนนรายข้อ '!AJ25:AK25)</f>
        <v>0</v>
      </c>
      <c r="L28" s="38">
        <f>SUM('คะแนนรายข้อ '!AL25:AM25)</f>
        <v>0</v>
      </c>
      <c r="M28" s="38">
        <f>SUM('คะแนนรายข้อ '!AN25:AO25)</f>
        <v>0</v>
      </c>
      <c r="N28" s="38">
        <f>SUM('คะแนนรายข้อ '!AP25:AQ25)</f>
        <v>0</v>
      </c>
      <c r="O28" s="38">
        <f>SUM('คะแนนรายข้อ '!AR25:AS25)</f>
        <v>0</v>
      </c>
      <c r="P28" s="38">
        <f>SUM('คะแนนรายข้อ '!AT25:AU25)</f>
        <v>0</v>
      </c>
      <c r="Q28" s="38">
        <f>SUM('คะแนนรายข้อ '!AV25:AW25)</f>
        <v>0</v>
      </c>
      <c r="R28" s="39">
        <f>'คะแนนรายข้อ '!BH25</f>
        <v>0</v>
      </c>
      <c r="S28" s="40">
        <f>'คะแนนรายข้อ '!BN25</f>
        <v>0</v>
      </c>
      <c r="T28" s="41">
        <f t="shared" si="0"/>
        <v>0</v>
      </c>
    </row>
    <row r="29" spans="1:20" ht="15" thickBot="1">
      <c r="A29" s="42">
        <v>22</v>
      </c>
      <c r="B29" s="60">
        <f>'คะแนนรายข้อ '!B26</f>
        <v>0</v>
      </c>
      <c r="C29" s="61">
        <f>'คะแนนรายข้อ '!C26</f>
        <v>0</v>
      </c>
      <c r="D29" s="35">
        <f>'คะแนนรายข้อ '!D26:G26</f>
        <v>0</v>
      </c>
      <c r="E29" s="36">
        <f>SUM('คะแนนรายข้อ '!H26:K26)</f>
        <v>0</v>
      </c>
      <c r="F29" s="36">
        <f>SUM('คะแนนรายข้อ '!L26:O26)</f>
        <v>0</v>
      </c>
      <c r="G29" s="36">
        <f>SUM('คะแนนรายข้อ '!P26:S26)</f>
        <v>0</v>
      </c>
      <c r="H29" s="36">
        <f>SUM('คะแนนรายข้อ '!T26:W26)</f>
        <v>0</v>
      </c>
      <c r="I29" s="36">
        <f>SUM('คะแนนรายข้อ '!X26:AA26)</f>
        <v>0</v>
      </c>
      <c r="J29" s="36">
        <f>SUM('คะแนนรายข้อ '!AB26:AE26)</f>
        <v>0</v>
      </c>
      <c r="K29" s="37">
        <f>SUM('คะแนนรายข้อ '!AJ26:AK26)</f>
        <v>0</v>
      </c>
      <c r="L29" s="38">
        <f>SUM('คะแนนรายข้อ '!AL26:AM26)</f>
        <v>0</v>
      </c>
      <c r="M29" s="38">
        <f>SUM('คะแนนรายข้อ '!AN26:AO26)</f>
        <v>0</v>
      </c>
      <c r="N29" s="38">
        <f>SUM('คะแนนรายข้อ '!AP26:AQ26)</f>
        <v>0</v>
      </c>
      <c r="O29" s="38">
        <f>SUM('คะแนนรายข้อ '!AR26:AS26)</f>
        <v>0</v>
      </c>
      <c r="P29" s="38">
        <f>SUM('คะแนนรายข้อ '!AT26:AU26)</f>
        <v>0</v>
      </c>
      <c r="Q29" s="38">
        <f>SUM('คะแนนรายข้อ '!AV26:AW26)</f>
        <v>0</v>
      </c>
      <c r="R29" s="39">
        <f>'คะแนนรายข้อ '!BH26</f>
        <v>0</v>
      </c>
      <c r="S29" s="40">
        <f>'คะแนนรายข้อ '!BN26</f>
        <v>0</v>
      </c>
      <c r="T29" s="41">
        <f t="shared" si="0"/>
        <v>0</v>
      </c>
    </row>
    <row r="30" spans="1:20" ht="15" thickBot="1">
      <c r="A30" s="42">
        <v>23</v>
      </c>
      <c r="B30" s="60">
        <f>'คะแนนรายข้อ '!B27</f>
        <v>0</v>
      </c>
      <c r="C30" s="61">
        <f>'คะแนนรายข้อ '!C27</f>
        <v>0</v>
      </c>
      <c r="D30" s="35">
        <f>'คะแนนรายข้อ '!D27:G27</f>
        <v>0</v>
      </c>
      <c r="E30" s="36">
        <f>SUM('คะแนนรายข้อ '!H27:K27)</f>
        <v>0</v>
      </c>
      <c r="F30" s="36">
        <f>SUM('คะแนนรายข้อ '!L27:O27)</f>
        <v>0</v>
      </c>
      <c r="G30" s="36">
        <f>SUM('คะแนนรายข้อ '!P27:S27)</f>
        <v>0</v>
      </c>
      <c r="H30" s="36">
        <f>SUM('คะแนนรายข้อ '!T27:W27)</f>
        <v>0</v>
      </c>
      <c r="I30" s="36">
        <f>SUM('คะแนนรายข้อ '!X27:AA27)</f>
        <v>0</v>
      </c>
      <c r="J30" s="36">
        <f>SUM('คะแนนรายข้อ '!AB27:AE27)</f>
        <v>0</v>
      </c>
      <c r="K30" s="37">
        <f>SUM('คะแนนรายข้อ '!AJ27:AK27)</f>
        <v>0</v>
      </c>
      <c r="L30" s="38">
        <f>SUM('คะแนนรายข้อ '!AL27:AM27)</f>
        <v>0</v>
      </c>
      <c r="M30" s="38">
        <f>SUM('คะแนนรายข้อ '!AN27:AO27)</f>
        <v>0</v>
      </c>
      <c r="N30" s="38">
        <f>SUM('คะแนนรายข้อ '!AP27:AQ27)</f>
        <v>0</v>
      </c>
      <c r="O30" s="38">
        <f>SUM('คะแนนรายข้อ '!AR27:AS27)</f>
        <v>0</v>
      </c>
      <c r="P30" s="38">
        <f>SUM('คะแนนรายข้อ '!AT27:AU27)</f>
        <v>0</v>
      </c>
      <c r="Q30" s="38">
        <f>SUM('คะแนนรายข้อ '!AV27:AW27)</f>
        <v>0</v>
      </c>
      <c r="R30" s="39">
        <f>'คะแนนรายข้อ '!BH27</f>
        <v>0</v>
      </c>
      <c r="S30" s="40">
        <f>'คะแนนรายข้อ '!BN27</f>
        <v>0</v>
      </c>
      <c r="T30" s="41">
        <f t="shared" si="0"/>
        <v>0</v>
      </c>
    </row>
    <row r="31" spans="1:20" ht="15" thickBot="1">
      <c r="A31" s="42">
        <v>24</v>
      </c>
      <c r="B31" s="60">
        <f>'คะแนนรายข้อ '!B28</f>
        <v>0</v>
      </c>
      <c r="C31" s="61">
        <f>'คะแนนรายข้อ '!C28</f>
        <v>0</v>
      </c>
      <c r="D31" s="35">
        <f>'คะแนนรายข้อ '!D28:G28</f>
        <v>0</v>
      </c>
      <c r="E31" s="36">
        <f>SUM('คะแนนรายข้อ '!H28:K28)</f>
        <v>0</v>
      </c>
      <c r="F31" s="36">
        <f>SUM('คะแนนรายข้อ '!L28:O28)</f>
        <v>0</v>
      </c>
      <c r="G31" s="36">
        <f>SUM('คะแนนรายข้อ '!P28:S28)</f>
        <v>0</v>
      </c>
      <c r="H31" s="36">
        <f>SUM('คะแนนรายข้อ '!T28:W28)</f>
        <v>0</v>
      </c>
      <c r="I31" s="36">
        <f>SUM('คะแนนรายข้อ '!X28:AA28)</f>
        <v>0</v>
      </c>
      <c r="J31" s="36">
        <f>SUM('คะแนนรายข้อ '!AB28:AE28)</f>
        <v>0</v>
      </c>
      <c r="K31" s="37">
        <f>SUM('คะแนนรายข้อ '!AJ28:AK28)</f>
        <v>0</v>
      </c>
      <c r="L31" s="38">
        <f>SUM('คะแนนรายข้อ '!AL28:AM28)</f>
        <v>0</v>
      </c>
      <c r="M31" s="38">
        <f>SUM('คะแนนรายข้อ '!AN28:AO28)</f>
        <v>0</v>
      </c>
      <c r="N31" s="38">
        <f>SUM('คะแนนรายข้อ '!AP28:AQ28)</f>
        <v>0</v>
      </c>
      <c r="O31" s="38">
        <f>SUM('คะแนนรายข้อ '!AR28:AS28)</f>
        <v>0</v>
      </c>
      <c r="P31" s="38">
        <f>SUM('คะแนนรายข้อ '!AT28:AU28)</f>
        <v>0</v>
      </c>
      <c r="Q31" s="38">
        <f>SUM('คะแนนรายข้อ '!AV28:AW28)</f>
        <v>0</v>
      </c>
      <c r="R31" s="39">
        <f>'คะแนนรายข้อ '!BH28</f>
        <v>0</v>
      </c>
      <c r="S31" s="40">
        <f>'คะแนนรายข้อ '!BN28</f>
        <v>0</v>
      </c>
      <c r="T31" s="41">
        <f t="shared" si="0"/>
        <v>0</v>
      </c>
    </row>
    <row r="32" spans="1:20" ht="15" thickBot="1">
      <c r="A32" s="42">
        <v>25</v>
      </c>
      <c r="B32" s="60">
        <f>'คะแนนรายข้อ '!B29</f>
        <v>0</v>
      </c>
      <c r="C32" s="61">
        <f>'คะแนนรายข้อ '!C29</f>
        <v>0</v>
      </c>
      <c r="D32" s="35">
        <f>'คะแนนรายข้อ '!D29:G29</f>
        <v>0</v>
      </c>
      <c r="E32" s="36">
        <f>SUM('คะแนนรายข้อ '!H29:K29)</f>
        <v>0</v>
      </c>
      <c r="F32" s="36">
        <f>SUM('คะแนนรายข้อ '!L29:O29)</f>
        <v>0</v>
      </c>
      <c r="G32" s="36">
        <f>SUM('คะแนนรายข้อ '!P29:S29)</f>
        <v>0</v>
      </c>
      <c r="H32" s="36">
        <f>SUM('คะแนนรายข้อ '!T29:W29)</f>
        <v>0</v>
      </c>
      <c r="I32" s="36">
        <f>SUM('คะแนนรายข้อ '!X29:AA29)</f>
        <v>0</v>
      </c>
      <c r="J32" s="36">
        <f>SUM('คะแนนรายข้อ '!AB29:AE29)</f>
        <v>0</v>
      </c>
      <c r="K32" s="37">
        <f>SUM('คะแนนรายข้อ '!AJ29:AK29)</f>
        <v>0</v>
      </c>
      <c r="L32" s="38">
        <f>SUM('คะแนนรายข้อ '!AL29:AM29)</f>
        <v>0</v>
      </c>
      <c r="M32" s="38">
        <f>SUM('คะแนนรายข้อ '!AN29:AO29)</f>
        <v>0</v>
      </c>
      <c r="N32" s="38">
        <f>SUM('คะแนนรายข้อ '!AP29:AQ29)</f>
        <v>0</v>
      </c>
      <c r="O32" s="38">
        <f>SUM('คะแนนรายข้อ '!AR29:AS29)</f>
        <v>0</v>
      </c>
      <c r="P32" s="38">
        <f>SUM('คะแนนรายข้อ '!AT29:AU29)</f>
        <v>0</v>
      </c>
      <c r="Q32" s="38">
        <f>SUM('คะแนนรายข้อ '!AV29:AW29)</f>
        <v>0</v>
      </c>
      <c r="R32" s="39">
        <f>'คะแนนรายข้อ '!BH29</f>
        <v>0</v>
      </c>
      <c r="S32" s="40">
        <f>'คะแนนรายข้อ '!BN29</f>
        <v>0</v>
      </c>
      <c r="T32" s="41">
        <f t="shared" si="0"/>
        <v>0</v>
      </c>
    </row>
    <row r="33" spans="1:20" ht="15" thickBot="1">
      <c r="A33" s="42">
        <v>26</v>
      </c>
      <c r="B33" s="60">
        <f>'คะแนนรายข้อ '!B30</f>
        <v>0</v>
      </c>
      <c r="C33" s="61">
        <f>'คะแนนรายข้อ '!C30</f>
        <v>0</v>
      </c>
      <c r="D33" s="35">
        <f>'คะแนนรายข้อ '!D30:G30</f>
        <v>0</v>
      </c>
      <c r="E33" s="36">
        <f>SUM('คะแนนรายข้อ '!H30:K30)</f>
        <v>0</v>
      </c>
      <c r="F33" s="36">
        <f>SUM('คะแนนรายข้อ '!L30:O30)</f>
        <v>0</v>
      </c>
      <c r="G33" s="36">
        <f>SUM('คะแนนรายข้อ '!P30:S30)</f>
        <v>0</v>
      </c>
      <c r="H33" s="36">
        <f>SUM('คะแนนรายข้อ '!T30:W30)</f>
        <v>0</v>
      </c>
      <c r="I33" s="36">
        <f>SUM('คะแนนรายข้อ '!X30:AA30)</f>
        <v>0</v>
      </c>
      <c r="J33" s="36">
        <f>SUM('คะแนนรายข้อ '!AB30:AE30)</f>
        <v>0</v>
      </c>
      <c r="K33" s="37">
        <f>SUM('คะแนนรายข้อ '!AJ30:AK30)</f>
        <v>0</v>
      </c>
      <c r="L33" s="38">
        <f>SUM('คะแนนรายข้อ '!AL30:AM30)</f>
        <v>0</v>
      </c>
      <c r="M33" s="38">
        <f>SUM('คะแนนรายข้อ '!AN30:AO30)</f>
        <v>0</v>
      </c>
      <c r="N33" s="38">
        <f>SUM('คะแนนรายข้อ '!AP30:AQ30)</f>
        <v>0</v>
      </c>
      <c r="O33" s="38">
        <f>SUM('คะแนนรายข้อ '!AR30:AS30)</f>
        <v>0</v>
      </c>
      <c r="P33" s="38">
        <f>SUM('คะแนนรายข้อ '!AT30:AU30)</f>
        <v>0</v>
      </c>
      <c r="Q33" s="38">
        <f>SUM('คะแนนรายข้อ '!AV30:AW30)</f>
        <v>0</v>
      </c>
      <c r="R33" s="39">
        <f>'คะแนนรายข้อ '!BH30</f>
        <v>0</v>
      </c>
      <c r="S33" s="40">
        <f>'คะแนนรายข้อ '!BN30</f>
        <v>0</v>
      </c>
      <c r="T33" s="41">
        <f t="shared" si="0"/>
        <v>0</v>
      </c>
    </row>
    <row r="34" spans="1:20" ht="15" thickBot="1">
      <c r="A34" s="42">
        <v>27</v>
      </c>
      <c r="B34" s="60">
        <f>'คะแนนรายข้อ '!B31</f>
        <v>0</v>
      </c>
      <c r="C34" s="61">
        <f>'คะแนนรายข้อ '!C31</f>
        <v>0</v>
      </c>
      <c r="D34" s="35">
        <f>'คะแนนรายข้อ '!D31:G31</f>
        <v>0</v>
      </c>
      <c r="E34" s="36">
        <f>SUM('คะแนนรายข้อ '!H31:K31)</f>
        <v>0</v>
      </c>
      <c r="F34" s="36">
        <f>SUM('คะแนนรายข้อ '!L31:O31)</f>
        <v>0</v>
      </c>
      <c r="G34" s="36">
        <f>SUM('คะแนนรายข้อ '!P31:S31)</f>
        <v>0</v>
      </c>
      <c r="H34" s="36">
        <f>SUM('คะแนนรายข้อ '!T31:W31)</f>
        <v>0</v>
      </c>
      <c r="I34" s="36">
        <f>SUM('คะแนนรายข้อ '!X31:AA31)</f>
        <v>0</v>
      </c>
      <c r="J34" s="36">
        <f>SUM('คะแนนรายข้อ '!AB31:AE31)</f>
        <v>0</v>
      </c>
      <c r="K34" s="37">
        <f>SUM('คะแนนรายข้อ '!AJ31:AK31)</f>
        <v>0</v>
      </c>
      <c r="L34" s="38">
        <f>SUM('คะแนนรายข้อ '!AL31:AM31)</f>
        <v>0</v>
      </c>
      <c r="M34" s="38">
        <f>SUM('คะแนนรายข้อ '!AN31:AO31)</f>
        <v>0</v>
      </c>
      <c r="N34" s="38">
        <f>SUM('คะแนนรายข้อ '!AP31:AQ31)</f>
        <v>0</v>
      </c>
      <c r="O34" s="38">
        <f>SUM('คะแนนรายข้อ '!AR31:AS31)</f>
        <v>0</v>
      </c>
      <c r="P34" s="38">
        <f>SUM('คะแนนรายข้อ '!AT31:AU31)</f>
        <v>0</v>
      </c>
      <c r="Q34" s="38">
        <f>SUM('คะแนนรายข้อ '!AV31:AW31)</f>
        <v>0</v>
      </c>
      <c r="R34" s="39">
        <f>'คะแนนรายข้อ '!BH31</f>
        <v>0</v>
      </c>
      <c r="S34" s="40">
        <f>'คะแนนรายข้อ '!BN31</f>
        <v>0</v>
      </c>
      <c r="T34" s="41">
        <f t="shared" si="0"/>
        <v>0</v>
      </c>
    </row>
    <row r="35" spans="1:20" ht="15" thickBot="1">
      <c r="A35" s="42">
        <v>28</v>
      </c>
      <c r="B35" s="60">
        <f>'คะแนนรายข้อ '!B32</f>
        <v>0</v>
      </c>
      <c r="C35" s="61">
        <f>'คะแนนรายข้อ '!C32</f>
        <v>0</v>
      </c>
      <c r="D35" s="35">
        <f>'คะแนนรายข้อ '!D32:G32</f>
        <v>0</v>
      </c>
      <c r="E35" s="36">
        <f>SUM('คะแนนรายข้อ '!H32:K32)</f>
        <v>0</v>
      </c>
      <c r="F35" s="36">
        <f>SUM('คะแนนรายข้อ '!L32:O32)</f>
        <v>0</v>
      </c>
      <c r="G35" s="36">
        <f>SUM('คะแนนรายข้อ '!P32:S32)</f>
        <v>0</v>
      </c>
      <c r="H35" s="36">
        <f>SUM('คะแนนรายข้อ '!T32:W32)</f>
        <v>0</v>
      </c>
      <c r="I35" s="36">
        <f>SUM('คะแนนรายข้อ '!X32:AA32)</f>
        <v>0</v>
      </c>
      <c r="J35" s="36">
        <f>SUM('คะแนนรายข้อ '!AB32:AE32)</f>
        <v>0</v>
      </c>
      <c r="K35" s="37">
        <f>SUM('คะแนนรายข้อ '!AJ32:AK32)</f>
        <v>0</v>
      </c>
      <c r="L35" s="38">
        <f>SUM('คะแนนรายข้อ '!AL32:AM32)</f>
        <v>0</v>
      </c>
      <c r="M35" s="38">
        <f>SUM('คะแนนรายข้อ '!AN32:AO32)</f>
        <v>0</v>
      </c>
      <c r="N35" s="38">
        <f>SUM('คะแนนรายข้อ '!AP32:AQ32)</f>
        <v>0</v>
      </c>
      <c r="O35" s="38">
        <f>SUM('คะแนนรายข้อ '!AR32:AS32)</f>
        <v>0</v>
      </c>
      <c r="P35" s="38">
        <f>SUM('คะแนนรายข้อ '!AT32:AU32)</f>
        <v>0</v>
      </c>
      <c r="Q35" s="38">
        <f>SUM('คะแนนรายข้อ '!AV32:AW32)</f>
        <v>0</v>
      </c>
      <c r="R35" s="39">
        <f>'คะแนนรายข้อ '!BH32</f>
        <v>0</v>
      </c>
      <c r="S35" s="40">
        <f>'คะแนนรายข้อ '!BN32</f>
        <v>0</v>
      </c>
      <c r="T35" s="41">
        <f t="shared" si="0"/>
        <v>0</v>
      </c>
    </row>
    <row r="36" spans="1:20" ht="15" thickBot="1">
      <c r="A36" s="42">
        <v>29</v>
      </c>
      <c r="B36" s="60">
        <f>'คะแนนรายข้อ '!B33</f>
        <v>0</v>
      </c>
      <c r="C36" s="61">
        <f>'คะแนนรายข้อ '!C33</f>
        <v>0</v>
      </c>
      <c r="D36" s="35">
        <f>'คะแนนรายข้อ '!D33:G33</f>
        <v>0</v>
      </c>
      <c r="E36" s="36">
        <f>SUM('คะแนนรายข้อ '!H33:K33)</f>
        <v>0</v>
      </c>
      <c r="F36" s="36">
        <f>SUM('คะแนนรายข้อ '!L33:O33)</f>
        <v>0</v>
      </c>
      <c r="G36" s="36">
        <f>SUM('คะแนนรายข้อ '!P33:S33)</f>
        <v>0</v>
      </c>
      <c r="H36" s="36">
        <f>SUM('คะแนนรายข้อ '!T33:W33)</f>
        <v>0</v>
      </c>
      <c r="I36" s="36">
        <f>SUM('คะแนนรายข้อ '!X33:AA33)</f>
        <v>0</v>
      </c>
      <c r="J36" s="36">
        <f>SUM('คะแนนรายข้อ '!AB33:AE33)</f>
        <v>0</v>
      </c>
      <c r="K36" s="37">
        <f>SUM('คะแนนรายข้อ '!AJ33:AK33)</f>
        <v>0</v>
      </c>
      <c r="L36" s="38">
        <f>SUM('คะแนนรายข้อ '!AL33:AM33)</f>
        <v>0</v>
      </c>
      <c r="M36" s="38">
        <f>SUM('คะแนนรายข้อ '!AN33:AO33)</f>
        <v>0</v>
      </c>
      <c r="N36" s="38">
        <f>SUM('คะแนนรายข้อ '!AP33:AQ33)</f>
        <v>0</v>
      </c>
      <c r="O36" s="38">
        <f>SUM('คะแนนรายข้อ '!AR33:AS33)</f>
        <v>0</v>
      </c>
      <c r="P36" s="38">
        <f>SUM('คะแนนรายข้อ '!AT33:AU33)</f>
        <v>0</v>
      </c>
      <c r="Q36" s="38">
        <f>SUM('คะแนนรายข้อ '!AV33:AW33)</f>
        <v>0</v>
      </c>
      <c r="R36" s="39">
        <f>'คะแนนรายข้อ '!BH33</f>
        <v>0</v>
      </c>
      <c r="S36" s="40">
        <f>'คะแนนรายข้อ '!BN33</f>
        <v>0</v>
      </c>
      <c r="T36" s="41">
        <f t="shared" si="0"/>
        <v>0</v>
      </c>
    </row>
    <row r="37" spans="1:20">
      <c r="A37" s="42">
        <v>30</v>
      </c>
      <c r="B37" s="60">
        <f>'คะแนนรายข้อ '!B34</f>
        <v>0</v>
      </c>
      <c r="C37" s="61">
        <f>'คะแนนรายข้อ '!C34</f>
        <v>0</v>
      </c>
      <c r="D37" s="35">
        <f>'คะแนนรายข้อ '!D34:G34</f>
        <v>0</v>
      </c>
      <c r="E37" s="36">
        <f>SUM('คะแนนรายข้อ '!H34:K34)</f>
        <v>0</v>
      </c>
      <c r="F37" s="36">
        <f>SUM('คะแนนรายข้อ '!L34:O34)</f>
        <v>0</v>
      </c>
      <c r="G37" s="36">
        <f>SUM('คะแนนรายข้อ '!P34:S34)</f>
        <v>0</v>
      </c>
      <c r="H37" s="36">
        <f>SUM('คะแนนรายข้อ '!T34:W34)</f>
        <v>0</v>
      </c>
      <c r="I37" s="36">
        <f>SUM('คะแนนรายข้อ '!X34:AA34)</f>
        <v>0</v>
      </c>
      <c r="J37" s="36">
        <f>SUM('คะแนนรายข้อ '!AB34:AE34)</f>
        <v>0</v>
      </c>
      <c r="K37" s="37">
        <f>SUM('คะแนนรายข้อ '!AJ34:AK34)</f>
        <v>0</v>
      </c>
      <c r="L37" s="38">
        <f>SUM('คะแนนรายข้อ '!AL34:AM34)</f>
        <v>0</v>
      </c>
      <c r="M37" s="38">
        <f>SUM('คะแนนรายข้อ '!AN34:AO34)</f>
        <v>0</v>
      </c>
      <c r="N37" s="38">
        <f>SUM('คะแนนรายข้อ '!AP34:AQ34)</f>
        <v>0</v>
      </c>
      <c r="O37" s="38">
        <f>SUM('คะแนนรายข้อ '!AR34:AS34)</f>
        <v>0</v>
      </c>
      <c r="P37" s="38">
        <f>SUM('คะแนนรายข้อ '!AT34:AU34)</f>
        <v>0</v>
      </c>
      <c r="Q37" s="38">
        <f>SUM('คะแนนรายข้อ '!AV34:AW34)</f>
        <v>0</v>
      </c>
      <c r="R37" s="39">
        <f>'คะแนนรายข้อ '!BH34</f>
        <v>0</v>
      </c>
      <c r="S37" s="40">
        <f>'คะแนนรายข้อ '!BN34</f>
        <v>0</v>
      </c>
      <c r="T37" s="41">
        <f t="shared" si="0"/>
        <v>0</v>
      </c>
    </row>
    <row r="38" spans="1:20">
      <c r="A38" s="99" t="s">
        <v>51</v>
      </c>
      <c r="B38" s="100"/>
      <c r="C38" s="101"/>
      <c r="D38" s="43">
        <f>AVERAGE(D8:D37)</f>
        <v>0</v>
      </c>
      <c r="E38" s="44">
        <f t="shared" ref="E38:T38" si="1">AVERAGE(E8:E37)</f>
        <v>0</v>
      </c>
      <c r="F38" s="44">
        <f t="shared" si="1"/>
        <v>0</v>
      </c>
      <c r="G38" s="44">
        <f t="shared" si="1"/>
        <v>0</v>
      </c>
      <c r="H38" s="44">
        <f t="shared" si="1"/>
        <v>0</v>
      </c>
      <c r="I38" s="44">
        <f t="shared" si="1"/>
        <v>0</v>
      </c>
      <c r="J38" s="44">
        <f t="shared" si="1"/>
        <v>0</v>
      </c>
      <c r="K38" s="43">
        <f t="shared" si="1"/>
        <v>0</v>
      </c>
      <c r="L38" s="44">
        <f t="shared" si="1"/>
        <v>0</v>
      </c>
      <c r="M38" s="44">
        <f t="shared" si="1"/>
        <v>0</v>
      </c>
      <c r="N38" s="44">
        <f t="shared" si="1"/>
        <v>0</v>
      </c>
      <c r="O38" s="44">
        <f t="shared" si="1"/>
        <v>0</v>
      </c>
      <c r="P38" s="44">
        <f t="shared" si="1"/>
        <v>0</v>
      </c>
      <c r="Q38" s="44">
        <f t="shared" si="1"/>
        <v>0</v>
      </c>
      <c r="R38" s="44">
        <f t="shared" ref="R38:S38" si="2">AVERAGE(R8:R37)</f>
        <v>0</v>
      </c>
      <c r="S38" s="44">
        <f t="shared" si="2"/>
        <v>0</v>
      </c>
      <c r="T38" s="47">
        <f t="shared" si="1"/>
        <v>0</v>
      </c>
    </row>
    <row r="39" spans="1:20" ht="15" thickBot="1">
      <c r="A39" s="102" t="s">
        <v>52</v>
      </c>
      <c r="B39" s="103"/>
      <c r="C39" s="104"/>
      <c r="D39" s="48">
        <f>STDEV(D8:D37)</f>
        <v>0</v>
      </c>
      <c r="E39" s="49">
        <f t="shared" ref="E39:T39" si="3">STDEV(E8:E37)</f>
        <v>0</v>
      </c>
      <c r="F39" s="49">
        <f t="shared" si="3"/>
        <v>0</v>
      </c>
      <c r="G39" s="49">
        <f t="shared" si="3"/>
        <v>0</v>
      </c>
      <c r="H39" s="49">
        <f t="shared" si="3"/>
        <v>0</v>
      </c>
      <c r="I39" s="49">
        <f t="shared" si="3"/>
        <v>0</v>
      </c>
      <c r="J39" s="49">
        <f t="shared" si="3"/>
        <v>0</v>
      </c>
      <c r="K39" s="48">
        <f t="shared" si="3"/>
        <v>0</v>
      </c>
      <c r="L39" s="49">
        <f t="shared" si="3"/>
        <v>0</v>
      </c>
      <c r="M39" s="49">
        <f t="shared" si="3"/>
        <v>0</v>
      </c>
      <c r="N39" s="49">
        <f t="shared" si="3"/>
        <v>0</v>
      </c>
      <c r="O39" s="49">
        <f t="shared" si="3"/>
        <v>0</v>
      </c>
      <c r="P39" s="49">
        <f t="shared" si="3"/>
        <v>0</v>
      </c>
      <c r="Q39" s="49">
        <f t="shared" si="3"/>
        <v>0</v>
      </c>
      <c r="R39" s="49">
        <f t="shared" ref="R39:S39" si="4">STDEV(R8:R37)</f>
        <v>0</v>
      </c>
      <c r="S39" s="49">
        <f t="shared" si="4"/>
        <v>0</v>
      </c>
      <c r="T39" s="52">
        <f t="shared" si="3"/>
        <v>0</v>
      </c>
    </row>
    <row r="40" spans="1:20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</row>
    <row r="41" spans="1:20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</row>
    <row r="42" spans="1:20">
      <c r="A42"/>
      <c r="B42"/>
      <c r="C42"/>
      <c r="T42"/>
    </row>
    <row r="43" spans="1:20" ht="15" thickBo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</row>
    <row r="44" spans="1:20" ht="15" thickBot="1">
      <c r="A44" s="123" t="s">
        <v>53</v>
      </c>
      <c r="B44" s="124"/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5"/>
    </row>
    <row r="45" spans="1:20" ht="15.65" customHeight="1" thickBot="1">
      <c r="A45" s="105" t="s">
        <v>0</v>
      </c>
      <c r="B45" s="105" t="s">
        <v>46</v>
      </c>
      <c r="C45" s="105" t="s">
        <v>2</v>
      </c>
      <c r="D45" s="128" t="s">
        <v>47</v>
      </c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30"/>
      <c r="T45" s="112" t="s">
        <v>59</v>
      </c>
    </row>
    <row r="46" spans="1:20" ht="15" customHeight="1">
      <c r="A46" s="106"/>
      <c r="B46" s="106"/>
      <c r="C46" s="106"/>
      <c r="D46" s="131" t="s">
        <v>3</v>
      </c>
      <c r="E46" s="132"/>
      <c r="F46" s="132"/>
      <c r="G46" s="132"/>
      <c r="H46" s="132"/>
      <c r="I46" s="132"/>
      <c r="J46" s="133"/>
      <c r="K46" s="134" t="s">
        <v>4</v>
      </c>
      <c r="L46" s="135"/>
      <c r="M46" s="135"/>
      <c r="N46" s="135"/>
      <c r="O46" s="135"/>
      <c r="P46" s="135"/>
      <c r="Q46" s="136"/>
      <c r="R46" s="137" t="s">
        <v>48</v>
      </c>
      <c r="S46" s="126" t="s">
        <v>49</v>
      </c>
      <c r="T46" s="113"/>
    </row>
    <row r="47" spans="1:20" ht="44" thickBot="1">
      <c r="A47" s="107"/>
      <c r="B47" s="107"/>
      <c r="C47" s="107"/>
      <c r="D47" s="31" t="s">
        <v>9</v>
      </c>
      <c r="E47" s="30" t="s">
        <v>10</v>
      </c>
      <c r="F47" s="31" t="s">
        <v>11</v>
      </c>
      <c r="G47" s="31" t="s">
        <v>12</v>
      </c>
      <c r="H47" s="31" t="s">
        <v>13</v>
      </c>
      <c r="I47" s="31" t="s">
        <v>14</v>
      </c>
      <c r="J47" s="31" t="s">
        <v>15</v>
      </c>
      <c r="K47" s="33" t="s">
        <v>16</v>
      </c>
      <c r="L47" s="32" t="s">
        <v>17</v>
      </c>
      <c r="M47" s="33" t="s">
        <v>18</v>
      </c>
      <c r="N47" s="33" t="s">
        <v>19</v>
      </c>
      <c r="O47" s="33" t="s">
        <v>20</v>
      </c>
      <c r="P47" s="33" t="s">
        <v>50</v>
      </c>
      <c r="Q47" s="33" t="s">
        <v>22</v>
      </c>
      <c r="R47" s="138"/>
      <c r="S47" s="127"/>
      <c r="T47" s="114"/>
    </row>
    <row r="48" spans="1:20" ht="15" thickBot="1">
      <c r="A48" s="34">
        <v>1</v>
      </c>
      <c r="B48" s="60">
        <f>'คะแนนรายข้อ '!B39</f>
        <v>0</v>
      </c>
      <c r="C48" s="61">
        <f>'คะแนนรายข้อ '!C39</f>
        <v>0</v>
      </c>
      <c r="D48" s="35">
        <f>SUM('คะแนนรายข้อ '!D39:G39)</f>
        <v>0</v>
      </c>
      <c r="E48" s="36">
        <f>SUM('คะแนนรายข้อ '!H39:K39)</f>
        <v>0</v>
      </c>
      <c r="F48" s="36">
        <f>SUM('คะแนนรายข้อ '!L39:O39)</f>
        <v>0</v>
      </c>
      <c r="G48" s="36">
        <f>SUM('คะแนนรายข้อ '!P39:S39)</f>
        <v>0</v>
      </c>
      <c r="H48" s="36">
        <f>SUM('คะแนนรายข้อ '!T39:W39)</f>
        <v>0</v>
      </c>
      <c r="I48" s="36">
        <f>SUM('คะแนนรายข้อ '!X39:AA39)</f>
        <v>0</v>
      </c>
      <c r="J48" s="36">
        <f>SUM('คะแนนรายข้อ '!AB39:AE39)</f>
        <v>0</v>
      </c>
      <c r="K48" s="37">
        <f>SUM('คะแนนรายข้อ '!AJ39:AK39)</f>
        <v>0</v>
      </c>
      <c r="L48" s="38">
        <f>SUM('คะแนนรายข้อ '!AL39:AM39)</f>
        <v>0</v>
      </c>
      <c r="M48" s="38">
        <f>SUM('คะแนนรายข้อ '!AN39:AO39)</f>
        <v>0</v>
      </c>
      <c r="N48" s="38">
        <f>SUM('คะแนนรายข้อ '!AP39:AQ39)</f>
        <v>0</v>
      </c>
      <c r="O48" s="38">
        <f>SUM('คะแนนรายข้อ '!AR39:AS39)</f>
        <v>0</v>
      </c>
      <c r="P48" s="38">
        <f>SUM('คะแนนรายข้อ '!AT39:AU39)</f>
        <v>0</v>
      </c>
      <c r="Q48" s="38">
        <f>SUM('คะแนนรายข้อ '!AV39:AW39)</f>
        <v>0</v>
      </c>
      <c r="R48" s="39">
        <f>'คะแนนรายข้อ '!BH39</f>
        <v>0</v>
      </c>
      <c r="S48" s="40">
        <f>'คะแนนรายข้อ '!BN39</f>
        <v>0</v>
      </c>
      <c r="T48" s="41">
        <f>SUM(D48:S48)</f>
        <v>0</v>
      </c>
    </row>
    <row r="49" spans="1:20" ht="15" thickBot="1">
      <c r="A49" s="42">
        <v>2</v>
      </c>
      <c r="B49" s="60">
        <f>'คะแนนรายข้อ '!B40</f>
        <v>0</v>
      </c>
      <c r="C49" s="61">
        <f>'คะแนนรายข้อ '!C40</f>
        <v>0</v>
      </c>
      <c r="D49" s="35">
        <f>SUM('คะแนนรายข้อ '!D40:G40)</f>
        <v>0</v>
      </c>
      <c r="E49" s="36">
        <f>SUM('คะแนนรายข้อ '!H40:K40)</f>
        <v>0</v>
      </c>
      <c r="F49" s="36">
        <f>SUM('คะแนนรายข้อ '!L40:O40)</f>
        <v>0</v>
      </c>
      <c r="G49" s="36">
        <f>SUM('คะแนนรายข้อ '!P40:S40)</f>
        <v>0</v>
      </c>
      <c r="H49" s="36">
        <f>SUM('คะแนนรายข้อ '!T40:W40)</f>
        <v>0</v>
      </c>
      <c r="I49" s="36">
        <f>SUM('คะแนนรายข้อ '!X40:AA40)</f>
        <v>0</v>
      </c>
      <c r="J49" s="36">
        <f>SUM('คะแนนรายข้อ '!AB40:AE40)</f>
        <v>0</v>
      </c>
      <c r="K49" s="37">
        <f>SUM('คะแนนรายข้อ '!AJ40:AK40)</f>
        <v>0</v>
      </c>
      <c r="L49" s="38">
        <f>SUM('คะแนนรายข้อ '!AL40:AM40)</f>
        <v>0</v>
      </c>
      <c r="M49" s="38">
        <f>SUM('คะแนนรายข้อ '!AN40:AO40)</f>
        <v>0</v>
      </c>
      <c r="N49" s="38">
        <f>SUM('คะแนนรายข้อ '!AP40:AQ40)</f>
        <v>0</v>
      </c>
      <c r="O49" s="38">
        <f>SUM('คะแนนรายข้อ '!AR40:AS40)</f>
        <v>0</v>
      </c>
      <c r="P49" s="38">
        <f>SUM('คะแนนรายข้อ '!AT40:AU40)</f>
        <v>0</v>
      </c>
      <c r="Q49" s="38">
        <f>SUM('คะแนนรายข้อ '!AV40:AW40)</f>
        <v>0</v>
      </c>
      <c r="R49" s="39">
        <f>'คะแนนรายข้อ '!BH40</f>
        <v>0</v>
      </c>
      <c r="S49" s="40">
        <f>'คะแนนรายข้อ '!BN40</f>
        <v>0</v>
      </c>
      <c r="T49" s="41">
        <f t="shared" ref="T49:T77" si="5">SUM(D49:S49)</f>
        <v>0</v>
      </c>
    </row>
    <row r="50" spans="1:20" ht="15" thickBot="1">
      <c r="A50" s="42">
        <v>3</v>
      </c>
      <c r="B50" s="60">
        <f>'คะแนนรายข้อ '!B41</f>
        <v>0</v>
      </c>
      <c r="C50" s="61">
        <f>'คะแนนรายข้อ '!C41</f>
        <v>0</v>
      </c>
      <c r="D50" s="35">
        <f>SUM('คะแนนรายข้อ '!D41:G41)</f>
        <v>0</v>
      </c>
      <c r="E50" s="36">
        <f>SUM('คะแนนรายข้อ '!H41:K41)</f>
        <v>0</v>
      </c>
      <c r="F50" s="36">
        <f>SUM('คะแนนรายข้อ '!L41:O41)</f>
        <v>0</v>
      </c>
      <c r="G50" s="36">
        <f>SUM('คะแนนรายข้อ '!P41:S41)</f>
        <v>0</v>
      </c>
      <c r="H50" s="36">
        <f>SUM('คะแนนรายข้อ '!T41:W41)</f>
        <v>0</v>
      </c>
      <c r="I50" s="36">
        <f>SUM('คะแนนรายข้อ '!X41:AA41)</f>
        <v>0</v>
      </c>
      <c r="J50" s="36">
        <f>SUM('คะแนนรายข้อ '!AB41:AE41)</f>
        <v>0</v>
      </c>
      <c r="K50" s="37">
        <f>SUM('คะแนนรายข้อ '!AJ41:AK41)</f>
        <v>0</v>
      </c>
      <c r="L50" s="38">
        <f>SUM('คะแนนรายข้อ '!AL41:AM41)</f>
        <v>0</v>
      </c>
      <c r="M50" s="38">
        <f>SUM('คะแนนรายข้อ '!AN41:AO41)</f>
        <v>0</v>
      </c>
      <c r="N50" s="38">
        <f>SUM('คะแนนรายข้อ '!AP41:AQ41)</f>
        <v>0</v>
      </c>
      <c r="O50" s="38">
        <f>SUM('คะแนนรายข้อ '!AR41:AS41)</f>
        <v>0</v>
      </c>
      <c r="P50" s="38">
        <f>SUM('คะแนนรายข้อ '!AT41:AU41)</f>
        <v>0</v>
      </c>
      <c r="Q50" s="38">
        <f>SUM('คะแนนรายข้อ '!AV41:AW41)</f>
        <v>0</v>
      </c>
      <c r="R50" s="39">
        <f>'คะแนนรายข้อ '!BH41</f>
        <v>0</v>
      </c>
      <c r="S50" s="40">
        <f>'คะแนนรายข้อ '!BN41</f>
        <v>0</v>
      </c>
      <c r="T50" s="41">
        <f t="shared" si="5"/>
        <v>0</v>
      </c>
    </row>
    <row r="51" spans="1:20" ht="15" thickBot="1">
      <c r="A51" s="42">
        <v>4</v>
      </c>
      <c r="B51" s="60">
        <f>'คะแนนรายข้อ '!B42</f>
        <v>0</v>
      </c>
      <c r="C51" s="61">
        <f>'คะแนนรายข้อ '!C42</f>
        <v>0</v>
      </c>
      <c r="D51" s="35">
        <f>SUM('คะแนนรายข้อ '!D42:G42)</f>
        <v>0</v>
      </c>
      <c r="E51" s="36">
        <f>SUM('คะแนนรายข้อ '!H42:K42)</f>
        <v>0</v>
      </c>
      <c r="F51" s="36">
        <f>SUM('คะแนนรายข้อ '!L42:O42)</f>
        <v>0</v>
      </c>
      <c r="G51" s="36">
        <f>SUM('คะแนนรายข้อ '!P42:S42)</f>
        <v>0</v>
      </c>
      <c r="H51" s="36">
        <f>SUM('คะแนนรายข้อ '!T42:W42)</f>
        <v>0</v>
      </c>
      <c r="I51" s="36">
        <f>SUM('คะแนนรายข้อ '!X42:AA42)</f>
        <v>0</v>
      </c>
      <c r="J51" s="36">
        <f>SUM('คะแนนรายข้อ '!AB42:AE42)</f>
        <v>0</v>
      </c>
      <c r="K51" s="37">
        <f>SUM('คะแนนรายข้อ '!AJ42:AK42)</f>
        <v>0</v>
      </c>
      <c r="L51" s="38">
        <f>SUM('คะแนนรายข้อ '!AL42:AM42)</f>
        <v>0</v>
      </c>
      <c r="M51" s="38">
        <f>SUM('คะแนนรายข้อ '!AN42:AO42)</f>
        <v>0</v>
      </c>
      <c r="N51" s="38">
        <f>SUM('คะแนนรายข้อ '!AP42:AQ42)</f>
        <v>0</v>
      </c>
      <c r="O51" s="38">
        <f>SUM('คะแนนรายข้อ '!AR42:AS42)</f>
        <v>0</v>
      </c>
      <c r="P51" s="38">
        <f>SUM('คะแนนรายข้อ '!AT42:AU42)</f>
        <v>0</v>
      </c>
      <c r="Q51" s="38">
        <f>SUM('คะแนนรายข้อ '!AV42:AW42)</f>
        <v>0</v>
      </c>
      <c r="R51" s="39">
        <f>'คะแนนรายข้อ '!BH42</f>
        <v>0</v>
      </c>
      <c r="S51" s="40">
        <f>'คะแนนรายข้อ '!BN42</f>
        <v>0</v>
      </c>
      <c r="T51" s="41">
        <f t="shared" si="5"/>
        <v>0</v>
      </c>
    </row>
    <row r="52" spans="1:20" ht="15" thickBot="1">
      <c r="A52" s="42">
        <v>5</v>
      </c>
      <c r="B52" s="60">
        <f>'คะแนนรายข้อ '!B43</f>
        <v>0</v>
      </c>
      <c r="C52" s="61">
        <f>'คะแนนรายข้อ '!C43</f>
        <v>0</v>
      </c>
      <c r="D52" s="35">
        <f>SUM('คะแนนรายข้อ '!D43:G43)</f>
        <v>0</v>
      </c>
      <c r="E52" s="36">
        <f>SUM('คะแนนรายข้อ '!H43:K43)</f>
        <v>0</v>
      </c>
      <c r="F52" s="36">
        <f>SUM('คะแนนรายข้อ '!L43:O43)</f>
        <v>0</v>
      </c>
      <c r="G52" s="36">
        <f>SUM('คะแนนรายข้อ '!P43:S43)</f>
        <v>0</v>
      </c>
      <c r="H52" s="36">
        <f>SUM('คะแนนรายข้อ '!T43:W43)</f>
        <v>0</v>
      </c>
      <c r="I52" s="36">
        <f>SUM('คะแนนรายข้อ '!X43:AA43)</f>
        <v>0</v>
      </c>
      <c r="J52" s="36">
        <f>SUM('คะแนนรายข้อ '!AB43:AE43)</f>
        <v>0</v>
      </c>
      <c r="K52" s="37">
        <f>SUM('คะแนนรายข้อ '!AJ43:AK43)</f>
        <v>0</v>
      </c>
      <c r="L52" s="38">
        <f>SUM('คะแนนรายข้อ '!AL43:AM43)</f>
        <v>0</v>
      </c>
      <c r="M52" s="38">
        <f>SUM('คะแนนรายข้อ '!AN43:AO43)</f>
        <v>0</v>
      </c>
      <c r="N52" s="38">
        <f>SUM('คะแนนรายข้อ '!AP43:AQ43)</f>
        <v>0</v>
      </c>
      <c r="O52" s="38">
        <f>SUM('คะแนนรายข้อ '!AR43:AS43)</f>
        <v>0</v>
      </c>
      <c r="P52" s="38">
        <f>SUM('คะแนนรายข้อ '!AT43:AU43)</f>
        <v>0</v>
      </c>
      <c r="Q52" s="38">
        <f>SUM('คะแนนรายข้อ '!AV43:AW43)</f>
        <v>0</v>
      </c>
      <c r="R52" s="39">
        <f>'คะแนนรายข้อ '!BH43</f>
        <v>0</v>
      </c>
      <c r="S52" s="40">
        <f>'คะแนนรายข้อ '!BN43</f>
        <v>0</v>
      </c>
      <c r="T52" s="41">
        <f t="shared" si="5"/>
        <v>0</v>
      </c>
    </row>
    <row r="53" spans="1:20" ht="15" thickBot="1">
      <c r="A53" s="42">
        <v>6</v>
      </c>
      <c r="B53" s="60">
        <f>'คะแนนรายข้อ '!B44</f>
        <v>0</v>
      </c>
      <c r="C53" s="61">
        <f>'คะแนนรายข้อ '!C44</f>
        <v>0</v>
      </c>
      <c r="D53" s="35">
        <f>SUM('คะแนนรายข้อ '!D44:G44)</f>
        <v>0</v>
      </c>
      <c r="E53" s="36">
        <f>SUM('คะแนนรายข้อ '!H44:K44)</f>
        <v>0</v>
      </c>
      <c r="F53" s="36">
        <f>SUM('คะแนนรายข้อ '!L44:O44)</f>
        <v>0</v>
      </c>
      <c r="G53" s="36">
        <f>SUM('คะแนนรายข้อ '!P44:S44)</f>
        <v>0</v>
      </c>
      <c r="H53" s="36">
        <f>SUM('คะแนนรายข้อ '!T44:W44)</f>
        <v>0</v>
      </c>
      <c r="I53" s="36">
        <f>SUM('คะแนนรายข้อ '!X44:AA44)</f>
        <v>0</v>
      </c>
      <c r="J53" s="36">
        <f>SUM('คะแนนรายข้อ '!AB44:AE44)</f>
        <v>0</v>
      </c>
      <c r="K53" s="37">
        <f>SUM('คะแนนรายข้อ '!AJ44:AK44)</f>
        <v>0</v>
      </c>
      <c r="L53" s="38">
        <f>SUM('คะแนนรายข้อ '!AL44:AM44)</f>
        <v>0</v>
      </c>
      <c r="M53" s="38">
        <f>SUM('คะแนนรายข้อ '!AN44:AO44)</f>
        <v>0</v>
      </c>
      <c r="N53" s="38">
        <f>SUM('คะแนนรายข้อ '!AP44:AQ44)</f>
        <v>0</v>
      </c>
      <c r="O53" s="38">
        <f>SUM('คะแนนรายข้อ '!AR44:AS44)</f>
        <v>0</v>
      </c>
      <c r="P53" s="38">
        <f>SUM('คะแนนรายข้อ '!AT44:AU44)</f>
        <v>0</v>
      </c>
      <c r="Q53" s="38">
        <f>SUM('คะแนนรายข้อ '!AV44:AW44)</f>
        <v>0</v>
      </c>
      <c r="R53" s="39">
        <f>'คะแนนรายข้อ '!BH44</f>
        <v>0</v>
      </c>
      <c r="S53" s="40">
        <f>'คะแนนรายข้อ '!BN44</f>
        <v>0</v>
      </c>
      <c r="T53" s="41">
        <f t="shared" si="5"/>
        <v>0</v>
      </c>
    </row>
    <row r="54" spans="1:20" ht="15" thickBot="1">
      <c r="A54" s="42">
        <v>7</v>
      </c>
      <c r="B54" s="60">
        <f>'คะแนนรายข้อ '!B45</f>
        <v>0</v>
      </c>
      <c r="C54" s="61">
        <f>'คะแนนรายข้อ '!C45</f>
        <v>0</v>
      </c>
      <c r="D54" s="35">
        <f>SUM('คะแนนรายข้อ '!D45:G45)</f>
        <v>0</v>
      </c>
      <c r="E54" s="36">
        <f>SUM('คะแนนรายข้อ '!H45:K45)</f>
        <v>0</v>
      </c>
      <c r="F54" s="36">
        <f>SUM('คะแนนรายข้อ '!L45:O45)</f>
        <v>0</v>
      </c>
      <c r="G54" s="36">
        <f>SUM('คะแนนรายข้อ '!P45:S45)</f>
        <v>0</v>
      </c>
      <c r="H54" s="36">
        <f>SUM('คะแนนรายข้อ '!T45:W45)</f>
        <v>0</v>
      </c>
      <c r="I54" s="36">
        <f>SUM('คะแนนรายข้อ '!X45:AA45)</f>
        <v>0</v>
      </c>
      <c r="J54" s="36">
        <f>SUM('คะแนนรายข้อ '!AB45:AE45)</f>
        <v>0</v>
      </c>
      <c r="K54" s="37">
        <f>SUM('คะแนนรายข้อ '!AJ45:AK45)</f>
        <v>0</v>
      </c>
      <c r="L54" s="38">
        <f>SUM('คะแนนรายข้อ '!AL45:AM45)</f>
        <v>0</v>
      </c>
      <c r="M54" s="38">
        <f>SUM('คะแนนรายข้อ '!AN45:AO45)</f>
        <v>0</v>
      </c>
      <c r="N54" s="38">
        <f>SUM('คะแนนรายข้อ '!AP45:AQ45)</f>
        <v>0</v>
      </c>
      <c r="O54" s="38">
        <f>SUM('คะแนนรายข้อ '!AR45:AS45)</f>
        <v>0</v>
      </c>
      <c r="P54" s="38">
        <f>SUM('คะแนนรายข้อ '!AT45:AU45)</f>
        <v>0</v>
      </c>
      <c r="Q54" s="38">
        <f>SUM('คะแนนรายข้อ '!AV45:AW45)</f>
        <v>0</v>
      </c>
      <c r="R54" s="39">
        <f>'คะแนนรายข้อ '!BH45</f>
        <v>0</v>
      </c>
      <c r="S54" s="40">
        <f>'คะแนนรายข้อ '!BN45</f>
        <v>0</v>
      </c>
      <c r="T54" s="41">
        <f t="shared" si="5"/>
        <v>0</v>
      </c>
    </row>
    <row r="55" spans="1:20" ht="15" thickBot="1">
      <c r="A55" s="42">
        <v>8</v>
      </c>
      <c r="B55" s="60">
        <f>'คะแนนรายข้อ '!B46</f>
        <v>0</v>
      </c>
      <c r="C55" s="61">
        <f>'คะแนนรายข้อ '!C46</f>
        <v>0</v>
      </c>
      <c r="D55" s="35">
        <f>SUM('คะแนนรายข้อ '!D46:G46)</f>
        <v>0</v>
      </c>
      <c r="E55" s="36">
        <f>SUM('คะแนนรายข้อ '!H46:K46)</f>
        <v>0</v>
      </c>
      <c r="F55" s="36">
        <f>SUM('คะแนนรายข้อ '!L46:O46)</f>
        <v>0</v>
      </c>
      <c r="G55" s="36">
        <f>SUM('คะแนนรายข้อ '!P46:S46)</f>
        <v>0</v>
      </c>
      <c r="H55" s="36">
        <f>SUM('คะแนนรายข้อ '!T46:W46)</f>
        <v>0</v>
      </c>
      <c r="I55" s="36">
        <f>SUM('คะแนนรายข้อ '!X46:AA46)</f>
        <v>0</v>
      </c>
      <c r="J55" s="36">
        <f>SUM('คะแนนรายข้อ '!AB46:AE46)</f>
        <v>0</v>
      </c>
      <c r="K55" s="37">
        <f>SUM('คะแนนรายข้อ '!AJ46:AK46)</f>
        <v>0</v>
      </c>
      <c r="L55" s="38">
        <f>SUM('คะแนนรายข้อ '!AL46:AM46)</f>
        <v>0</v>
      </c>
      <c r="M55" s="38">
        <f>SUM('คะแนนรายข้อ '!AN46:AO46)</f>
        <v>0</v>
      </c>
      <c r="N55" s="38">
        <f>SUM('คะแนนรายข้อ '!AP46:AQ46)</f>
        <v>0</v>
      </c>
      <c r="O55" s="38">
        <f>SUM('คะแนนรายข้อ '!AR46:AS46)</f>
        <v>0</v>
      </c>
      <c r="P55" s="38">
        <f>SUM('คะแนนรายข้อ '!AT46:AU46)</f>
        <v>0</v>
      </c>
      <c r="Q55" s="38">
        <f>SUM('คะแนนรายข้อ '!AV46:AW46)</f>
        <v>0</v>
      </c>
      <c r="R55" s="39">
        <f>'คะแนนรายข้อ '!BH46</f>
        <v>0</v>
      </c>
      <c r="S55" s="40">
        <f>'คะแนนรายข้อ '!BN46</f>
        <v>0</v>
      </c>
      <c r="T55" s="41">
        <f t="shared" si="5"/>
        <v>0</v>
      </c>
    </row>
    <row r="56" spans="1:20" ht="15" thickBot="1">
      <c r="A56" s="42">
        <v>9</v>
      </c>
      <c r="B56" s="60">
        <f>'คะแนนรายข้อ '!B47</f>
        <v>0</v>
      </c>
      <c r="C56" s="61">
        <f>'คะแนนรายข้อ '!C47</f>
        <v>0</v>
      </c>
      <c r="D56" s="35">
        <f>SUM('คะแนนรายข้อ '!D47:G47)</f>
        <v>0</v>
      </c>
      <c r="E56" s="36">
        <f>SUM('คะแนนรายข้อ '!H47:K47)</f>
        <v>0</v>
      </c>
      <c r="F56" s="36">
        <f>SUM('คะแนนรายข้อ '!L47:O47)</f>
        <v>0</v>
      </c>
      <c r="G56" s="36">
        <f>SUM('คะแนนรายข้อ '!P47:S47)</f>
        <v>0</v>
      </c>
      <c r="H56" s="36">
        <f>SUM('คะแนนรายข้อ '!T47:W47)</f>
        <v>0</v>
      </c>
      <c r="I56" s="36">
        <f>SUM('คะแนนรายข้อ '!X47:AA47)</f>
        <v>0</v>
      </c>
      <c r="J56" s="36">
        <f>SUM('คะแนนรายข้อ '!AB47:AE47)</f>
        <v>0</v>
      </c>
      <c r="K56" s="37">
        <f>SUM('คะแนนรายข้อ '!AJ47:AK47)</f>
        <v>0</v>
      </c>
      <c r="L56" s="38">
        <f>SUM('คะแนนรายข้อ '!AL47:AM47)</f>
        <v>0</v>
      </c>
      <c r="M56" s="38">
        <f>SUM('คะแนนรายข้อ '!AN47:AO47)</f>
        <v>0</v>
      </c>
      <c r="N56" s="38">
        <f>SUM('คะแนนรายข้อ '!AP47:AQ47)</f>
        <v>0</v>
      </c>
      <c r="O56" s="38">
        <f>SUM('คะแนนรายข้อ '!AR47:AS47)</f>
        <v>0</v>
      </c>
      <c r="P56" s="38">
        <f>SUM('คะแนนรายข้อ '!AT47:AU47)</f>
        <v>0</v>
      </c>
      <c r="Q56" s="38">
        <f>SUM('คะแนนรายข้อ '!AV47:AW47)</f>
        <v>0</v>
      </c>
      <c r="R56" s="39">
        <f>'คะแนนรายข้อ '!BH47</f>
        <v>0</v>
      </c>
      <c r="S56" s="40">
        <f>'คะแนนรายข้อ '!BN47</f>
        <v>0</v>
      </c>
      <c r="T56" s="41">
        <f t="shared" si="5"/>
        <v>0</v>
      </c>
    </row>
    <row r="57" spans="1:20" ht="15" thickBot="1">
      <c r="A57" s="42">
        <v>10</v>
      </c>
      <c r="B57" s="60">
        <f>'คะแนนรายข้อ '!B48</f>
        <v>0</v>
      </c>
      <c r="C57" s="61">
        <f>'คะแนนรายข้อ '!C48</f>
        <v>0</v>
      </c>
      <c r="D57" s="35">
        <f>SUM('คะแนนรายข้อ '!D48:G48)</f>
        <v>0</v>
      </c>
      <c r="E57" s="36">
        <f>SUM('คะแนนรายข้อ '!H48:K48)</f>
        <v>0</v>
      </c>
      <c r="F57" s="36">
        <f>SUM('คะแนนรายข้อ '!L48:O48)</f>
        <v>0</v>
      </c>
      <c r="G57" s="36">
        <f>SUM('คะแนนรายข้อ '!P48:S48)</f>
        <v>0</v>
      </c>
      <c r="H57" s="36">
        <f>SUM('คะแนนรายข้อ '!T48:W48)</f>
        <v>0</v>
      </c>
      <c r="I57" s="36">
        <f>SUM('คะแนนรายข้อ '!X48:AA48)</f>
        <v>0</v>
      </c>
      <c r="J57" s="36">
        <f>SUM('คะแนนรายข้อ '!AB48:AE48)</f>
        <v>0</v>
      </c>
      <c r="K57" s="37">
        <f>SUM('คะแนนรายข้อ '!AJ48:AK48)</f>
        <v>0</v>
      </c>
      <c r="L57" s="38">
        <f>SUM('คะแนนรายข้อ '!AL48:AM48)</f>
        <v>0</v>
      </c>
      <c r="M57" s="38">
        <f>SUM('คะแนนรายข้อ '!AN48:AO48)</f>
        <v>0</v>
      </c>
      <c r="N57" s="38">
        <f>SUM('คะแนนรายข้อ '!AP48:AQ48)</f>
        <v>0</v>
      </c>
      <c r="O57" s="38">
        <f>SUM('คะแนนรายข้อ '!AR48:AS48)</f>
        <v>0</v>
      </c>
      <c r="P57" s="38">
        <f>SUM('คะแนนรายข้อ '!AT48:AU48)</f>
        <v>0</v>
      </c>
      <c r="Q57" s="38">
        <f>SUM('คะแนนรายข้อ '!AV48:AW48)</f>
        <v>0</v>
      </c>
      <c r="R57" s="39">
        <f>'คะแนนรายข้อ '!BH48</f>
        <v>0</v>
      </c>
      <c r="S57" s="40">
        <f>'คะแนนรายข้อ '!BN48</f>
        <v>0</v>
      </c>
      <c r="T57" s="41">
        <f t="shared" si="5"/>
        <v>0</v>
      </c>
    </row>
    <row r="58" spans="1:20" ht="15" thickBot="1">
      <c r="A58" s="42">
        <v>11</v>
      </c>
      <c r="B58" s="60">
        <f>'คะแนนรายข้อ '!B49</f>
        <v>0</v>
      </c>
      <c r="C58" s="61">
        <f>'คะแนนรายข้อ '!C49</f>
        <v>0</v>
      </c>
      <c r="D58" s="35">
        <f>SUM('คะแนนรายข้อ '!D49:G49)</f>
        <v>0</v>
      </c>
      <c r="E58" s="36">
        <f>SUM('คะแนนรายข้อ '!H49:K49)</f>
        <v>0</v>
      </c>
      <c r="F58" s="36">
        <f>SUM('คะแนนรายข้อ '!L49:O49)</f>
        <v>0</v>
      </c>
      <c r="G58" s="36">
        <f>SUM('คะแนนรายข้อ '!P49:S49)</f>
        <v>0</v>
      </c>
      <c r="H58" s="36">
        <f>SUM('คะแนนรายข้อ '!T49:W49)</f>
        <v>0</v>
      </c>
      <c r="I58" s="36">
        <f>SUM('คะแนนรายข้อ '!X49:AA49)</f>
        <v>0</v>
      </c>
      <c r="J58" s="36">
        <f>SUM('คะแนนรายข้อ '!AB49:AE49)</f>
        <v>0</v>
      </c>
      <c r="K58" s="37">
        <f>SUM('คะแนนรายข้อ '!AJ49:AK49)</f>
        <v>0</v>
      </c>
      <c r="L58" s="38">
        <f>SUM('คะแนนรายข้อ '!AL49:AM49)</f>
        <v>0</v>
      </c>
      <c r="M58" s="38">
        <f>SUM('คะแนนรายข้อ '!AN49:AO49)</f>
        <v>0</v>
      </c>
      <c r="N58" s="38">
        <f>SUM('คะแนนรายข้อ '!AP49:AQ49)</f>
        <v>0</v>
      </c>
      <c r="O58" s="38">
        <f>SUM('คะแนนรายข้อ '!AR49:AS49)</f>
        <v>0</v>
      </c>
      <c r="P58" s="38">
        <f>SUM('คะแนนรายข้อ '!AT49:AU49)</f>
        <v>0</v>
      </c>
      <c r="Q58" s="38">
        <f>SUM('คะแนนรายข้อ '!AV49:AW49)</f>
        <v>0</v>
      </c>
      <c r="R58" s="39">
        <f>'คะแนนรายข้อ '!BH49</f>
        <v>0</v>
      </c>
      <c r="S58" s="40">
        <f>'คะแนนรายข้อ '!BN49</f>
        <v>0</v>
      </c>
      <c r="T58" s="41">
        <f t="shared" si="5"/>
        <v>0</v>
      </c>
    </row>
    <row r="59" spans="1:20" ht="15" thickBot="1">
      <c r="A59" s="42">
        <v>12</v>
      </c>
      <c r="B59" s="60">
        <f>'คะแนนรายข้อ '!B50</f>
        <v>0</v>
      </c>
      <c r="C59" s="61">
        <f>'คะแนนรายข้อ '!C50</f>
        <v>0</v>
      </c>
      <c r="D59" s="35">
        <f>SUM('คะแนนรายข้อ '!D50:G50)</f>
        <v>0</v>
      </c>
      <c r="E59" s="36">
        <f>SUM('คะแนนรายข้อ '!H50:K50)</f>
        <v>0</v>
      </c>
      <c r="F59" s="36">
        <f>SUM('คะแนนรายข้อ '!L50:O50)</f>
        <v>0</v>
      </c>
      <c r="G59" s="36">
        <f>SUM('คะแนนรายข้อ '!P50:S50)</f>
        <v>0</v>
      </c>
      <c r="H59" s="36">
        <f>SUM('คะแนนรายข้อ '!T50:W50)</f>
        <v>0</v>
      </c>
      <c r="I59" s="36">
        <f>SUM('คะแนนรายข้อ '!X50:AA50)</f>
        <v>0</v>
      </c>
      <c r="J59" s="36">
        <f>SUM('คะแนนรายข้อ '!AB50:AE50)</f>
        <v>0</v>
      </c>
      <c r="K59" s="37">
        <f>SUM('คะแนนรายข้อ '!AJ50:AK50)</f>
        <v>0</v>
      </c>
      <c r="L59" s="38">
        <f>SUM('คะแนนรายข้อ '!AL50:AM50)</f>
        <v>0</v>
      </c>
      <c r="M59" s="38">
        <f>SUM('คะแนนรายข้อ '!AN50:AO50)</f>
        <v>0</v>
      </c>
      <c r="N59" s="38">
        <f>SUM('คะแนนรายข้อ '!AP50:AQ50)</f>
        <v>0</v>
      </c>
      <c r="O59" s="38">
        <f>SUM('คะแนนรายข้อ '!AR50:AS50)</f>
        <v>0</v>
      </c>
      <c r="P59" s="38">
        <f>SUM('คะแนนรายข้อ '!AT50:AU50)</f>
        <v>0</v>
      </c>
      <c r="Q59" s="38">
        <f>SUM('คะแนนรายข้อ '!AV50:AW50)</f>
        <v>0</v>
      </c>
      <c r="R59" s="39">
        <f>'คะแนนรายข้อ '!BH50</f>
        <v>0</v>
      </c>
      <c r="S59" s="40">
        <f>'คะแนนรายข้อ '!BN50</f>
        <v>0</v>
      </c>
      <c r="T59" s="41">
        <f t="shared" si="5"/>
        <v>0</v>
      </c>
    </row>
    <row r="60" spans="1:20" ht="15" thickBot="1">
      <c r="A60" s="42">
        <v>13</v>
      </c>
      <c r="B60" s="60">
        <f>'คะแนนรายข้อ '!B51</f>
        <v>0</v>
      </c>
      <c r="C60" s="61">
        <f>'คะแนนรายข้อ '!C51</f>
        <v>0</v>
      </c>
      <c r="D60" s="35">
        <f>SUM('คะแนนรายข้อ '!D51:G51)</f>
        <v>0</v>
      </c>
      <c r="E60" s="36">
        <f>SUM('คะแนนรายข้อ '!H51:K51)</f>
        <v>0</v>
      </c>
      <c r="F60" s="36">
        <f>SUM('คะแนนรายข้อ '!L51:O51)</f>
        <v>0</v>
      </c>
      <c r="G60" s="36">
        <f>SUM('คะแนนรายข้อ '!P51:S51)</f>
        <v>0</v>
      </c>
      <c r="H60" s="36">
        <f>SUM('คะแนนรายข้อ '!T51:W51)</f>
        <v>0</v>
      </c>
      <c r="I60" s="36">
        <f>SUM('คะแนนรายข้อ '!X51:AA51)</f>
        <v>0</v>
      </c>
      <c r="J60" s="36">
        <f>SUM('คะแนนรายข้อ '!AB51:AE51)</f>
        <v>0</v>
      </c>
      <c r="K60" s="37">
        <f>SUM('คะแนนรายข้อ '!AJ51:AK51)</f>
        <v>0</v>
      </c>
      <c r="L60" s="38">
        <f>SUM('คะแนนรายข้อ '!AL51:AM51)</f>
        <v>0</v>
      </c>
      <c r="M60" s="38">
        <f>SUM('คะแนนรายข้อ '!AN51:AO51)</f>
        <v>0</v>
      </c>
      <c r="N60" s="38">
        <f>SUM('คะแนนรายข้อ '!AP51:AQ51)</f>
        <v>0</v>
      </c>
      <c r="O60" s="38">
        <f>SUM('คะแนนรายข้อ '!AR51:AS51)</f>
        <v>0</v>
      </c>
      <c r="P60" s="38">
        <f>SUM('คะแนนรายข้อ '!AT51:AU51)</f>
        <v>0</v>
      </c>
      <c r="Q60" s="38">
        <f>SUM('คะแนนรายข้อ '!AV51:AW51)</f>
        <v>0</v>
      </c>
      <c r="R60" s="39">
        <f>'คะแนนรายข้อ '!BH51</f>
        <v>0</v>
      </c>
      <c r="S60" s="40">
        <f>'คะแนนรายข้อ '!BN51</f>
        <v>0</v>
      </c>
      <c r="T60" s="41">
        <f t="shared" si="5"/>
        <v>0</v>
      </c>
    </row>
    <row r="61" spans="1:20" ht="15" thickBot="1">
      <c r="A61" s="42">
        <v>14</v>
      </c>
      <c r="B61" s="60">
        <f>'คะแนนรายข้อ '!B52</f>
        <v>0</v>
      </c>
      <c r="C61" s="61">
        <f>'คะแนนรายข้อ '!C52</f>
        <v>0</v>
      </c>
      <c r="D61" s="35">
        <f>SUM('คะแนนรายข้อ '!D52:G52)</f>
        <v>0</v>
      </c>
      <c r="E61" s="36">
        <f>SUM('คะแนนรายข้อ '!H52:K52)</f>
        <v>0</v>
      </c>
      <c r="F61" s="36">
        <f>SUM('คะแนนรายข้อ '!L52:O52)</f>
        <v>0</v>
      </c>
      <c r="G61" s="36">
        <f>SUM('คะแนนรายข้อ '!P52:S52)</f>
        <v>0</v>
      </c>
      <c r="H61" s="36">
        <f>SUM('คะแนนรายข้อ '!T52:W52)</f>
        <v>0</v>
      </c>
      <c r="I61" s="36">
        <f>SUM('คะแนนรายข้อ '!X52:AA52)</f>
        <v>0</v>
      </c>
      <c r="J61" s="36">
        <f>SUM('คะแนนรายข้อ '!AB52:AE52)</f>
        <v>0</v>
      </c>
      <c r="K61" s="37">
        <f>SUM('คะแนนรายข้อ '!AJ52:AK52)</f>
        <v>0</v>
      </c>
      <c r="L61" s="38">
        <f>SUM('คะแนนรายข้อ '!AL52:AM52)</f>
        <v>0</v>
      </c>
      <c r="M61" s="38">
        <f>SUM('คะแนนรายข้อ '!AN52:AO52)</f>
        <v>0</v>
      </c>
      <c r="N61" s="38">
        <f>SUM('คะแนนรายข้อ '!AP52:AQ52)</f>
        <v>0</v>
      </c>
      <c r="O61" s="38">
        <f>SUM('คะแนนรายข้อ '!AR52:AS52)</f>
        <v>0</v>
      </c>
      <c r="P61" s="38">
        <f>SUM('คะแนนรายข้อ '!AT52:AU52)</f>
        <v>0</v>
      </c>
      <c r="Q61" s="38">
        <f>SUM('คะแนนรายข้อ '!AV52:AW52)</f>
        <v>0</v>
      </c>
      <c r="R61" s="39">
        <f>'คะแนนรายข้อ '!BH52</f>
        <v>0</v>
      </c>
      <c r="S61" s="40">
        <f>'คะแนนรายข้อ '!BN52</f>
        <v>0</v>
      </c>
      <c r="T61" s="41">
        <f t="shared" si="5"/>
        <v>0</v>
      </c>
    </row>
    <row r="62" spans="1:20" ht="15" thickBot="1">
      <c r="A62" s="42">
        <v>15</v>
      </c>
      <c r="B62" s="60">
        <f>'คะแนนรายข้อ '!B53</f>
        <v>0</v>
      </c>
      <c r="C62" s="61">
        <f>'คะแนนรายข้อ '!C53</f>
        <v>0</v>
      </c>
      <c r="D62" s="35">
        <f>SUM('คะแนนรายข้อ '!D53:G53)</f>
        <v>0</v>
      </c>
      <c r="E62" s="36">
        <f>SUM('คะแนนรายข้อ '!H53:K53)</f>
        <v>0</v>
      </c>
      <c r="F62" s="36">
        <f>SUM('คะแนนรายข้อ '!L53:O53)</f>
        <v>0</v>
      </c>
      <c r="G62" s="36">
        <f>SUM('คะแนนรายข้อ '!P53:S53)</f>
        <v>0</v>
      </c>
      <c r="H62" s="36">
        <f>SUM('คะแนนรายข้อ '!T53:W53)</f>
        <v>0</v>
      </c>
      <c r="I62" s="36">
        <f>SUM('คะแนนรายข้อ '!X53:AA53)</f>
        <v>0</v>
      </c>
      <c r="J62" s="36">
        <f>SUM('คะแนนรายข้อ '!AB53:AE53)</f>
        <v>0</v>
      </c>
      <c r="K62" s="37">
        <f>SUM('คะแนนรายข้อ '!AJ53:AK53)</f>
        <v>0</v>
      </c>
      <c r="L62" s="38">
        <f>SUM('คะแนนรายข้อ '!AL53:AM53)</f>
        <v>0</v>
      </c>
      <c r="M62" s="38">
        <f>SUM('คะแนนรายข้อ '!AN53:AO53)</f>
        <v>0</v>
      </c>
      <c r="N62" s="38">
        <f>SUM('คะแนนรายข้อ '!AP53:AQ53)</f>
        <v>0</v>
      </c>
      <c r="O62" s="38">
        <f>SUM('คะแนนรายข้อ '!AR53:AS53)</f>
        <v>0</v>
      </c>
      <c r="P62" s="38">
        <f>SUM('คะแนนรายข้อ '!AT53:AU53)</f>
        <v>0</v>
      </c>
      <c r="Q62" s="38">
        <f>SUM('คะแนนรายข้อ '!AV53:AW53)</f>
        <v>0</v>
      </c>
      <c r="R62" s="39">
        <f>'คะแนนรายข้อ '!BH53</f>
        <v>0</v>
      </c>
      <c r="S62" s="40">
        <f>'คะแนนรายข้อ '!BN53</f>
        <v>0</v>
      </c>
      <c r="T62" s="41">
        <f t="shared" si="5"/>
        <v>0</v>
      </c>
    </row>
    <row r="63" spans="1:20" ht="15" thickBot="1">
      <c r="A63" s="42">
        <v>16</v>
      </c>
      <c r="B63" s="60">
        <f>'คะแนนรายข้อ '!B54</f>
        <v>0</v>
      </c>
      <c r="C63" s="61">
        <f>'คะแนนรายข้อ '!C54</f>
        <v>0</v>
      </c>
      <c r="D63" s="35">
        <f>SUM('คะแนนรายข้อ '!D54:G54)</f>
        <v>0</v>
      </c>
      <c r="E63" s="36">
        <f>SUM('คะแนนรายข้อ '!H54:K54)</f>
        <v>0</v>
      </c>
      <c r="F63" s="36">
        <f>SUM('คะแนนรายข้อ '!L54:O54)</f>
        <v>0</v>
      </c>
      <c r="G63" s="36">
        <f>SUM('คะแนนรายข้อ '!P54:S54)</f>
        <v>0</v>
      </c>
      <c r="H63" s="36">
        <f>SUM('คะแนนรายข้อ '!T54:W54)</f>
        <v>0</v>
      </c>
      <c r="I63" s="36">
        <f>SUM('คะแนนรายข้อ '!X54:AA54)</f>
        <v>0</v>
      </c>
      <c r="J63" s="36">
        <f>SUM('คะแนนรายข้อ '!AB54:AE54)</f>
        <v>0</v>
      </c>
      <c r="K63" s="37">
        <f>SUM('คะแนนรายข้อ '!AJ54:AK54)</f>
        <v>0</v>
      </c>
      <c r="L63" s="38">
        <f>SUM('คะแนนรายข้อ '!AL54:AM54)</f>
        <v>0</v>
      </c>
      <c r="M63" s="38">
        <f>SUM('คะแนนรายข้อ '!AN54:AO54)</f>
        <v>0</v>
      </c>
      <c r="N63" s="38">
        <f>SUM('คะแนนรายข้อ '!AP54:AQ54)</f>
        <v>0</v>
      </c>
      <c r="O63" s="38">
        <f>SUM('คะแนนรายข้อ '!AR54:AS54)</f>
        <v>0</v>
      </c>
      <c r="P63" s="38">
        <f>SUM('คะแนนรายข้อ '!AT54:AU54)</f>
        <v>0</v>
      </c>
      <c r="Q63" s="38">
        <f>SUM('คะแนนรายข้อ '!AV54:AW54)</f>
        <v>0</v>
      </c>
      <c r="R63" s="39">
        <f>'คะแนนรายข้อ '!BH54</f>
        <v>0</v>
      </c>
      <c r="S63" s="40">
        <f>'คะแนนรายข้อ '!BN54</f>
        <v>0</v>
      </c>
      <c r="T63" s="41">
        <f t="shared" si="5"/>
        <v>0</v>
      </c>
    </row>
    <row r="64" spans="1:20" ht="15" thickBot="1">
      <c r="A64" s="42">
        <v>17</v>
      </c>
      <c r="B64" s="60">
        <f>'คะแนนรายข้อ '!B55</f>
        <v>0</v>
      </c>
      <c r="C64" s="61">
        <f>'คะแนนรายข้อ '!C55</f>
        <v>0</v>
      </c>
      <c r="D64" s="35">
        <f>SUM('คะแนนรายข้อ '!D55:G55)</f>
        <v>0</v>
      </c>
      <c r="E64" s="36">
        <f>SUM('คะแนนรายข้อ '!H55:K55)</f>
        <v>0</v>
      </c>
      <c r="F64" s="36">
        <f>SUM('คะแนนรายข้อ '!L55:O55)</f>
        <v>0</v>
      </c>
      <c r="G64" s="36">
        <f>SUM('คะแนนรายข้อ '!P55:S55)</f>
        <v>0</v>
      </c>
      <c r="H64" s="36">
        <f>SUM('คะแนนรายข้อ '!T55:W55)</f>
        <v>0</v>
      </c>
      <c r="I64" s="36">
        <f>SUM('คะแนนรายข้อ '!X55:AA55)</f>
        <v>0</v>
      </c>
      <c r="J64" s="36">
        <f>SUM('คะแนนรายข้อ '!AB55:AE55)</f>
        <v>0</v>
      </c>
      <c r="K64" s="37">
        <f>SUM('คะแนนรายข้อ '!AJ55:AK55)</f>
        <v>0</v>
      </c>
      <c r="L64" s="38">
        <f>SUM('คะแนนรายข้อ '!AL55:AM55)</f>
        <v>0</v>
      </c>
      <c r="M64" s="38">
        <f>SUM('คะแนนรายข้อ '!AN55:AO55)</f>
        <v>0</v>
      </c>
      <c r="N64" s="38">
        <f>SUM('คะแนนรายข้อ '!AP55:AQ55)</f>
        <v>0</v>
      </c>
      <c r="O64" s="38">
        <f>SUM('คะแนนรายข้อ '!AR55:AS55)</f>
        <v>0</v>
      </c>
      <c r="P64" s="38">
        <f>SUM('คะแนนรายข้อ '!AT55:AU55)</f>
        <v>0</v>
      </c>
      <c r="Q64" s="38">
        <f>SUM('คะแนนรายข้อ '!AV55:AW55)</f>
        <v>0</v>
      </c>
      <c r="R64" s="39">
        <f>'คะแนนรายข้อ '!BH55</f>
        <v>0</v>
      </c>
      <c r="S64" s="40">
        <f>'คะแนนรายข้อ '!BN55</f>
        <v>0</v>
      </c>
      <c r="T64" s="41">
        <f t="shared" si="5"/>
        <v>0</v>
      </c>
    </row>
    <row r="65" spans="1:20" ht="15" thickBot="1">
      <c r="A65" s="42">
        <v>18</v>
      </c>
      <c r="B65" s="60">
        <f>'คะแนนรายข้อ '!B56</f>
        <v>0</v>
      </c>
      <c r="C65" s="61">
        <f>'คะแนนรายข้อ '!C56</f>
        <v>0</v>
      </c>
      <c r="D65" s="35">
        <f>SUM('คะแนนรายข้อ '!D56:G56)</f>
        <v>0</v>
      </c>
      <c r="E65" s="36">
        <f>SUM('คะแนนรายข้อ '!H56:K56)</f>
        <v>0</v>
      </c>
      <c r="F65" s="36">
        <f>SUM('คะแนนรายข้อ '!L56:O56)</f>
        <v>0</v>
      </c>
      <c r="G65" s="36">
        <f>SUM('คะแนนรายข้อ '!P56:S56)</f>
        <v>0</v>
      </c>
      <c r="H65" s="36">
        <f>SUM('คะแนนรายข้อ '!T56:W56)</f>
        <v>0</v>
      </c>
      <c r="I65" s="36">
        <f>SUM('คะแนนรายข้อ '!X56:AA56)</f>
        <v>0</v>
      </c>
      <c r="J65" s="36">
        <f>SUM('คะแนนรายข้อ '!AB56:AE56)</f>
        <v>0</v>
      </c>
      <c r="K65" s="37">
        <f>SUM('คะแนนรายข้อ '!AJ56:AK56)</f>
        <v>0</v>
      </c>
      <c r="L65" s="38">
        <f>SUM('คะแนนรายข้อ '!AL56:AM56)</f>
        <v>0</v>
      </c>
      <c r="M65" s="38">
        <f>SUM('คะแนนรายข้อ '!AN56:AO56)</f>
        <v>0</v>
      </c>
      <c r="N65" s="38">
        <f>SUM('คะแนนรายข้อ '!AP56:AQ56)</f>
        <v>0</v>
      </c>
      <c r="O65" s="38">
        <f>SUM('คะแนนรายข้อ '!AR56:AS56)</f>
        <v>0</v>
      </c>
      <c r="P65" s="38">
        <f>SUM('คะแนนรายข้อ '!AT56:AU56)</f>
        <v>0</v>
      </c>
      <c r="Q65" s="38">
        <f>SUM('คะแนนรายข้อ '!AV56:AW56)</f>
        <v>0</v>
      </c>
      <c r="R65" s="39">
        <f>'คะแนนรายข้อ '!BH56</f>
        <v>0</v>
      </c>
      <c r="S65" s="40">
        <f>'คะแนนรายข้อ '!BN56</f>
        <v>0</v>
      </c>
      <c r="T65" s="41">
        <f t="shared" si="5"/>
        <v>0</v>
      </c>
    </row>
    <row r="66" spans="1:20" ht="15" thickBot="1">
      <c r="A66" s="42">
        <v>19</v>
      </c>
      <c r="B66" s="60">
        <f>'คะแนนรายข้อ '!B57</f>
        <v>0</v>
      </c>
      <c r="C66" s="61">
        <f>'คะแนนรายข้อ '!C57</f>
        <v>0</v>
      </c>
      <c r="D66" s="35">
        <f>SUM('คะแนนรายข้อ '!D57:G57)</f>
        <v>0</v>
      </c>
      <c r="E66" s="36">
        <f>SUM('คะแนนรายข้อ '!H57:K57)</f>
        <v>0</v>
      </c>
      <c r="F66" s="36">
        <f>SUM('คะแนนรายข้อ '!L57:O57)</f>
        <v>0</v>
      </c>
      <c r="G66" s="36">
        <f>SUM('คะแนนรายข้อ '!P57:S57)</f>
        <v>0</v>
      </c>
      <c r="H66" s="36">
        <f>SUM('คะแนนรายข้อ '!T57:W57)</f>
        <v>0</v>
      </c>
      <c r="I66" s="36">
        <f>SUM('คะแนนรายข้อ '!X57:AA57)</f>
        <v>0</v>
      </c>
      <c r="J66" s="36">
        <f>SUM('คะแนนรายข้อ '!AB57:AE57)</f>
        <v>0</v>
      </c>
      <c r="K66" s="37">
        <f>SUM('คะแนนรายข้อ '!AJ57:AK57)</f>
        <v>0</v>
      </c>
      <c r="L66" s="38">
        <f>SUM('คะแนนรายข้อ '!AL57:AM57)</f>
        <v>0</v>
      </c>
      <c r="M66" s="38">
        <f>SUM('คะแนนรายข้อ '!AN57:AO57)</f>
        <v>0</v>
      </c>
      <c r="N66" s="38">
        <f>SUM('คะแนนรายข้อ '!AP57:AQ57)</f>
        <v>0</v>
      </c>
      <c r="O66" s="38">
        <f>SUM('คะแนนรายข้อ '!AR57:AS57)</f>
        <v>0</v>
      </c>
      <c r="P66" s="38">
        <f>SUM('คะแนนรายข้อ '!AT57:AU57)</f>
        <v>0</v>
      </c>
      <c r="Q66" s="38">
        <f>SUM('คะแนนรายข้อ '!AV57:AW57)</f>
        <v>0</v>
      </c>
      <c r="R66" s="39">
        <f>'คะแนนรายข้อ '!BH57</f>
        <v>0</v>
      </c>
      <c r="S66" s="40">
        <f>'คะแนนรายข้อ '!BN57</f>
        <v>0</v>
      </c>
      <c r="T66" s="41">
        <f t="shared" si="5"/>
        <v>0</v>
      </c>
    </row>
    <row r="67" spans="1:20" ht="15" thickBot="1">
      <c r="A67" s="42">
        <v>20</v>
      </c>
      <c r="B67" s="60">
        <f>'คะแนนรายข้อ '!B58</f>
        <v>0</v>
      </c>
      <c r="C67" s="61">
        <f>'คะแนนรายข้อ '!C58</f>
        <v>0</v>
      </c>
      <c r="D67" s="35">
        <f>SUM('คะแนนรายข้อ '!D58:G58)</f>
        <v>0</v>
      </c>
      <c r="E67" s="36">
        <f>SUM('คะแนนรายข้อ '!H58:K58)</f>
        <v>0</v>
      </c>
      <c r="F67" s="36">
        <f>SUM('คะแนนรายข้อ '!L58:O58)</f>
        <v>0</v>
      </c>
      <c r="G67" s="36">
        <f>SUM('คะแนนรายข้อ '!P58:S58)</f>
        <v>0</v>
      </c>
      <c r="H67" s="36">
        <f>SUM('คะแนนรายข้อ '!T58:W58)</f>
        <v>0</v>
      </c>
      <c r="I67" s="36">
        <f>SUM('คะแนนรายข้อ '!X58:AA58)</f>
        <v>0</v>
      </c>
      <c r="J67" s="36">
        <f>SUM('คะแนนรายข้อ '!AB58:AE58)</f>
        <v>0</v>
      </c>
      <c r="K67" s="37">
        <f>SUM('คะแนนรายข้อ '!AJ58:AK58)</f>
        <v>0</v>
      </c>
      <c r="L67" s="38">
        <f>SUM('คะแนนรายข้อ '!AL58:AM58)</f>
        <v>0</v>
      </c>
      <c r="M67" s="38">
        <f>SUM('คะแนนรายข้อ '!AN58:AO58)</f>
        <v>0</v>
      </c>
      <c r="N67" s="38">
        <f>SUM('คะแนนรายข้อ '!AP58:AQ58)</f>
        <v>0</v>
      </c>
      <c r="O67" s="38">
        <f>SUM('คะแนนรายข้อ '!AR58:AS58)</f>
        <v>0</v>
      </c>
      <c r="P67" s="38">
        <f>SUM('คะแนนรายข้อ '!AT58:AU58)</f>
        <v>0</v>
      </c>
      <c r="Q67" s="38">
        <f>SUM('คะแนนรายข้อ '!AV58:AW58)</f>
        <v>0</v>
      </c>
      <c r="R67" s="39">
        <f>'คะแนนรายข้อ '!BH58</f>
        <v>0</v>
      </c>
      <c r="S67" s="40">
        <f>'คะแนนรายข้อ '!BN58</f>
        <v>0</v>
      </c>
      <c r="T67" s="41">
        <f t="shared" si="5"/>
        <v>0</v>
      </c>
    </row>
    <row r="68" spans="1:20" ht="15" thickBot="1">
      <c r="A68" s="42">
        <v>21</v>
      </c>
      <c r="B68" s="60">
        <f>'คะแนนรายข้อ '!B59</f>
        <v>0</v>
      </c>
      <c r="C68" s="61">
        <f>'คะแนนรายข้อ '!C59</f>
        <v>0</v>
      </c>
      <c r="D68" s="35">
        <f>SUM('คะแนนรายข้อ '!D59:G59)</f>
        <v>0</v>
      </c>
      <c r="E68" s="36">
        <f>SUM('คะแนนรายข้อ '!H59:K59)</f>
        <v>0</v>
      </c>
      <c r="F68" s="36">
        <f>SUM('คะแนนรายข้อ '!L59:O59)</f>
        <v>0</v>
      </c>
      <c r="G68" s="36">
        <f>SUM('คะแนนรายข้อ '!P59:S59)</f>
        <v>0</v>
      </c>
      <c r="H68" s="36">
        <f>SUM('คะแนนรายข้อ '!T59:W59)</f>
        <v>0</v>
      </c>
      <c r="I68" s="36">
        <f>SUM('คะแนนรายข้อ '!X59:AA59)</f>
        <v>0</v>
      </c>
      <c r="J68" s="36">
        <f>SUM('คะแนนรายข้อ '!AB59:AE59)</f>
        <v>0</v>
      </c>
      <c r="K68" s="37">
        <f>SUM('คะแนนรายข้อ '!AJ59:AK59)</f>
        <v>0</v>
      </c>
      <c r="L68" s="38">
        <f>SUM('คะแนนรายข้อ '!AL59:AM59)</f>
        <v>0</v>
      </c>
      <c r="M68" s="38">
        <f>SUM('คะแนนรายข้อ '!AN59:AO59)</f>
        <v>0</v>
      </c>
      <c r="N68" s="38">
        <f>SUM('คะแนนรายข้อ '!AP59:AQ59)</f>
        <v>0</v>
      </c>
      <c r="O68" s="38">
        <f>SUM('คะแนนรายข้อ '!AR59:AS59)</f>
        <v>0</v>
      </c>
      <c r="P68" s="38">
        <f>SUM('คะแนนรายข้อ '!AT59:AU59)</f>
        <v>0</v>
      </c>
      <c r="Q68" s="38">
        <f>SUM('คะแนนรายข้อ '!AV59:AW59)</f>
        <v>0</v>
      </c>
      <c r="R68" s="39">
        <f>'คะแนนรายข้อ '!BH59</f>
        <v>0</v>
      </c>
      <c r="S68" s="40">
        <f>'คะแนนรายข้อ '!BN59</f>
        <v>0</v>
      </c>
      <c r="T68" s="41">
        <f t="shared" si="5"/>
        <v>0</v>
      </c>
    </row>
    <row r="69" spans="1:20" ht="15" thickBot="1">
      <c r="A69" s="42">
        <v>22</v>
      </c>
      <c r="B69" s="60">
        <f>'คะแนนรายข้อ '!B60</f>
        <v>0</v>
      </c>
      <c r="C69" s="61">
        <f>'คะแนนรายข้อ '!C60</f>
        <v>0</v>
      </c>
      <c r="D69" s="35">
        <f>SUM('คะแนนรายข้อ '!D60:G60)</f>
        <v>0</v>
      </c>
      <c r="E69" s="36">
        <f>SUM('คะแนนรายข้อ '!H60:K60)</f>
        <v>0</v>
      </c>
      <c r="F69" s="36">
        <f>SUM('คะแนนรายข้อ '!L60:O60)</f>
        <v>0</v>
      </c>
      <c r="G69" s="36">
        <f>SUM('คะแนนรายข้อ '!P60:S60)</f>
        <v>0</v>
      </c>
      <c r="H69" s="36">
        <f>SUM('คะแนนรายข้อ '!T60:W60)</f>
        <v>0</v>
      </c>
      <c r="I69" s="36">
        <f>SUM('คะแนนรายข้อ '!X60:AA60)</f>
        <v>0</v>
      </c>
      <c r="J69" s="36">
        <f>SUM('คะแนนรายข้อ '!AB60:AE60)</f>
        <v>0</v>
      </c>
      <c r="K69" s="37">
        <f>SUM('คะแนนรายข้อ '!AJ60:AK60)</f>
        <v>0</v>
      </c>
      <c r="L69" s="38">
        <f>SUM('คะแนนรายข้อ '!AL60:AM60)</f>
        <v>0</v>
      </c>
      <c r="M69" s="38">
        <f>SUM('คะแนนรายข้อ '!AN60:AO60)</f>
        <v>0</v>
      </c>
      <c r="N69" s="38">
        <f>SUM('คะแนนรายข้อ '!AP60:AQ60)</f>
        <v>0</v>
      </c>
      <c r="O69" s="38">
        <f>SUM('คะแนนรายข้อ '!AR60:AS60)</f>
        <v>0</v>
      </c>
      <c r="P69" s="38">
        <f>SUM('คะแนนรายข้อ '!AT60:AU60)</f>
        <v>0</v>
      </c>
      <c r="Q69" s="38">
        <f>SUM('คะแนนรายข้อ '!AV60:AW60)</f>
        <v>0</v>
      </c>
      <c r="R69" s="39">
        <f>'คะแนนรายข้อ '!BH60</f>
        <v>0</v>
      </c>
      <c r="S69" s="40">
        <f>'คะแนนรายข้อ '!BN60</f>
        <v>0</v>
      </c>
      <c r="T69" s="41">
        <f t="shared" si="5"/>
        <v>0</v>
      </c>
    </row>
    <row r="70" spans="1:20" ht="15" thickBot="1">
      <c r="A70" s="42">
        <v>23</v>
      </c>
      <c r="B70" s="60">
        <f>'คะแนนรายข้อ '!B61</f>
        <v>0</v>
      </c>
      <c r="C70" s="61">
        <f>'คะแนนรายข้อ '!C61</f>
        <v>0</v>
      </c>
      <c r="D70" s="35">
        <f>SUM('คะแนนรายข้อ '!D61:G61)</f>
        <v>0</v>
      </c>
      <c r="E70" s="36">
        <f>SUM('คะแนนรายข้อ '!H61:K61)</f>
        <v>0</v>
      </c>
      <c r="F70" s="36">
        <f>SUM('คะแนนรายข้อ '!L61:O61)</f>
        <v>0</v>
      </c>
      <c r="G70" s="36">
        <f>SUM('คะแนนรายข้อ '!P61:S61)</f>
        <v>0</v>
      </c>
      <c r="H70" s="36">
        <f>SUM('คะแนนรายข้อ '!T61:W61)</f>
        <v>0</v>
      </c>
      <c r="I70" s="36">
        <f>SUM('คะแนนรายข้อ '!X61:AA61)</f>
        <v>0</v>
      </c>
      <c r="J70" s="36">
        <f>SUM('คะแนนรายข้อ '!AB61:AE61)</f>
        <v>0</v>
      </c>
      <c r="K70" s="37">
        <f>SUM('คะแนนรายข้อ '!AJ61:AK61)</f>
        <v>0</v>
      </c>
      <c r="L70" s="38">
        <f>SUM('คะแนนรายข้อ '!AL61:AM61)</f>
        <v>0</v>
      </c>
      <c r="M70" s="38">
        <f>SUM('คะแนนรายข้อ '!AN61:AO61)</f>
        <v>0</v>
      </c>
      <c r="N70" s="38">
        <f>SUM('คะแนนรายข้อ '!AP61:AQ61)</f>
        <v>0</v>
      </c>
      <c r="O70" s="38">
        <f>SUM('คะแนนรายข้อ '!AR61:AS61)</f>
        <v>0</v>
      </c>
      <c r="P70" s="38">
        <f>SUM('คะแนนรายข้อ '!AT61:AU61)</f>
        <v>0</v>
      </c>
      <c r="Q70" s="38">
        <f>SUM('คะแนนรายข้อ '!AV61:AW61)</f>
        <v>0</v>
      </c>
      <c r="R70" s="39">
        <f>'คะแนนรายข้อ '!BH61</f>
        <v>0</v>
      </c>
      <c r="S70" s="40">
        <f>'คะแนนรายข้อ '!BN61</f>
        <v>0</v>
      </c>
      <c r="T70" s="41">
        <f t="shared" si="5"/>
        <v>0</v>
      </c>
    </row>
    <row r="71" spans="1:20" ht="15" thickBot="1">
      <c r="A71" s="42">
        <v>24</v>
      </c>
      <c r="B71" s="60">
        <f>'คะแนนรายข้อ '!B62</f>
        <v>0</v>
      </c>
      <c r="C71" s="61">
        <f>'คะแนนรายข้อ '!C62</f>
        <v>0</v>
      </c>
      <c r="D71" s="35">
        <f>SUM('คะแนนรายข้อ '!D62:G62)</f>
        <v>0</v>
      </c>
      <c r="E71" s="36">
        <f>SUM('คะแนนรายข้อ '!H62:K62)</f>
        <v>0</v>
      </c>
      <c r="F71" s="36">
        <f>SUM('คะแนนรายข้อ '!L62:O62)</f>
        <v>0</v>
      </c>
      <c r="G71" s="36">
        <f>SUM('คะแนนรายข้อ '!P62:S62)</f>
        <v>0</v>
      </c>
      <c r="H71" s="36">
        <f>SUM('คะแนนรายข้อ '!T62:W62)</f>
        <v>0</v>
      </c>
      <c r="I71" s="36">
        <f>SUM('คะแนนรายข้อ '!X62:AA62)</f>
        <v>0</v>
      </c>
      <c r="J71" s="36">
        <f>SUM('คะแนนรายข้อ '!AB62:AE62)</f>
        <v>0</v>
      </c>
      <c r="K71" s="37">
        <f>SUM('คะแนนรายข้อ '!AJ62:AK62)</f>
        <v>0</v>
      </c>
      <c r="L71" s="38">
        <f>SUM('คะแนนรายข้อ '!AL62:AM62)</f>
        <v>0</v>
      </c>
      <c r="M71" s="38">
        <f>SUM('คะแนนรายข้อ '!AN62:AO62)</f>
        <v>0</v>
      </c>
      <c r="N71" s="38">
        <f>SUM('คะแนนรายข้อ '!AP62:AQ62)</f>
        <v>0</v>
      </c>
      <c r="O71" s="38">
        <f>SUM('คะแนนรายข้อ '!AR62:AS62)</f>
        <v>0</v>
      </c>
      <c r="P71" s="38">
        <f>SUM('คะแนนรายข้อ '!AT62:AU62)</f>
        <v>0</v>
      </c>
      <c r="Q71" s="38">
        <f>SUM('คะแนนรายข้อ '!AV62:AW62)</f>
        <v>0</v>
      </c>
      <c r="R71" s="39">
        <f>'คะแนนรายข้อ '!BH62</f>
        <v>0</v>
      </c>
      <c r="S71" s="40">
        <f>'คะแนนรายข้อ '!BN62</f>
        <v>0</v>
      </c>
      <c r="T71" s="41">
        <f t="shared" si="5"/>
        <v>0</v>
      </c>
    </row>
    <row r="72" spans="1:20" ht="15" thickBot="1">
      <c r="A72" s="42">
        <v>25</v>
      </c>
      <c r="B72" s="60">
        <f>'คะแนนรายข้อ '!B63</f>
        <v>0</v>
      </c>
      <c r="C72" s="61">
        <f>'คะแนนรายข้อ '!C63</f>
        <v>0</v>
      </c>
      <c r="D72" s="35">
        <f>SUM('คะแนนรายข้อ '!D63:G63)</f>
        <v>0</v>
      </c>
      <c r="E72" s="36">
        <f>SUM('คะแนนรายข้อ '!H63:K63)</f>
        <v>0</v>
      </c>
      <c r="F72" s="36">
        <f>SUM('คะแนนรายข้อ '!L63:O63)</f>
        <v>0</v>
      </c>
      <c r="G72" s="36">
        <f>SUM('คะแนนรายข้อ '!P63:S63)</f>
        <v>0</v>
      </c>
      <c r="H72" s="36">
        <f>SUM('คะแนนรายข้อ '!T63:W63)</f>
        <v>0</v>
      </c>
      <c r="I72" s="36">
        <f>SUM('คะแนนรายข้อ '!X63:AA63)</f>
        <v>0</v>
      </c>
      <c r="J72" s="36">
        <f>SUM('คะแนนรายข้อ '!AB63:AE63)</f>
        <v>0</v>
      </c>
      <c r="K72" s="37">
        <f>SUM('คะแนนรายข้อ '!AJ63:AK63)</f>
        <v>0</v>
      </c>
      <c r="L72" s="38">
        <f>SUM('คะแนนรายข้อ '!AL63:AM63)</f>
        <v>0</v>
      </c>
      <c r="M72" s="38">
        <f>SUM('คะแนนรายข้อ '!AN63:AO63)</f>
        <v>0</v>
      </c>
      <c r="N72" s="38">
        <f>SUM('คะแนนรายข้อ '!AP63:AQ63)</f>
        <v>0</v>
      </c>
      <c r="O72" s="38">
        <f>SUM('คะแนนรายข้อ '!AR63:AS63)</f>
        <v>0</v>
      </c>
      <c r="P72" s="38">
        <f>SUM('คะแนนรายข้อ '!AT63:AU63)</f>
        <v>0</v>
      </c>
      <c r="Q72" s="38">
        <f>SUM('คะแนนรายข้อ '!AV63:AW63)</f>
        <v>0</v>
      </c>
      <c r="R72" s="39">
        <f>'คะแนนรายข้อ '!BH63</f>
        <v>0</v>
      </c>
      <c r="S72" s="40">
        <f>'คะแนนรายข้อ '!BN63</f>
        <v>0</v>
      </c>
      <c r="T72" s="41">
        <f t="shared" si="5"/>
        <v>0</v>
      </c>
    </row>
    <row r="73" spans="1:20" ht="15" thickBot="1">
      <c r="A73" s="42">
        <v>26</v>
      </c>
      <c r="B73" s="60">
        <f>'คะแนนรายข้อ '!B64</f>
        <v>0</v>
      </c>
      <c r="C73" s="61">
        <f>'คะแนนรายข้อ '!C64</f>
        <v>0</v>
      </c>
      <c r="D73" s="35">
        <f>SUM('คะแนนรายข้อ '!D64:G64)</f>
        <v>0</v>
      </c>
      <c r="E73" s="36">
        <f>SUM('คะแนนรายข้อ '!H64:K64)</f>
        <v>0</v>
      </c>
      <c r="F73" s="36">
        <f>SUM('คะแนนรายข้อ '!L64:O64)</f>
        <v>0</v>
      </c>
      <c r="G73" s="36">
        <f>SUM('คะแนนรายข้อ '!P64:S64)</f>
        <v>0</v>
      </c>
      <c r="H73" s="36">
        <f>SUM('คะแนนรายข้อ '!T64:W64)</f>
        <v>0</v>
      </c>
      <c r="I73" s="36">
        <f>SUM('คะแนนรายข้อ '!X64:AA64)</f>
        <v>0</v>
      </c>
      <c r="J73" s="36">
        <f>SUM('คะแนนรายข้อ '!AB64:AE64)</f>
        <v>0</v>
      </c>
      <c r="K73" s="37">
        <f>SUM('คะแนนรายข้อ '!AJ64:AK64)</f>
        <v>0</v>
      </c>
      <c r="L73" s="38">
        <f>SUM('คะแนนรายข้อ '!AL64:AM64)</f>
        <v>0</v>
      </c>
      <c r="M73" s="38">
        <f>SUM('คะแนนรายข้อ '!AN64:AO64)</f>
        <v>0</v>
      </c>
      <c r="N73" s="38">
        <f>SUM('คะแนนรายข้อ '!AP64:AQ64)</f>
        <v>0</v>
      </c>
      <c r="O73" s="38">
        <f>SUM('คะแนนรายข้อ '!AR64:AS64)</f>
        <v>0</v>
      </c>
      <c r="P73" s="38">
        <f>SUM('คะแนนรายข้อ '!AT64:AU64)</f>
        <v>0</v>
      </c>
      <c r="Q73" s="38">
        <f>SUM('คะแนนรายข้อ '!AV64:AW64)</f>
        <v>0</v>
      </c>
      <c r="R73" s="39">
        <f>'คะแนนรายข้อ '!BH64</f>
        <v>0</v>
      </c>
      <c r="S73" s="40">
        <f>'คะแนนรายข้อ '!BN64</f>
        <v>0</v>
      </c>
      <c r="T73" s="41">
        <f t="shared" si="5"/>
        <v>0</v>
      </c>
    </row>
    <row r="74" spans="1:20" ht="15" thickBot="1">
      <c r="A74" s="42">
        <v>27</v>
      </c>
      <c r="B74" s="60">
        <f>'คะแนนรายข้อ '!B65</f>
        <v>0</v>
      </c>
      <c r="C74" s="61">
        <f>'คะแนนรายข้อ '!C65</f>
        <v>0</v>
      </c>
      <c r="D74" s="35">
        <f>SUM('คะแนนรายข้อ '!D65:G65)</f>
        <v>0</v>
      </c>
      <c r="E74" s="36">
        <f>SUM('คะแนนรายข้อ '!H65:K65)</f>
        <v>0</v>
      </c>
      <c r="F74" s="36">
        <f>SUM('คะแนนรายข้อ '!L65:O65)</f>
        <v>0</v>
      </c>
      <c r="G74" s="36">
        <f>SUM('คะแนนรายข้อ '!P65:S65)</f>
        <v>0</v>
      </c>
      <c r="H74" s="36">
        <f>SUM('คะแนนรายข้อ '!T65:W65)</f>
        <v>0</v>
      </c>
      <c r="I74" s="36">
        <f>SUM('คะแนนรายข้อ '!X65:AA65)</f>
        <v>0</v>
      </c>
      <c r="J74" s="36">
        <f>SUM('คะแนนรายข้อ '!AB65:AE65)</f>
        <v>0</v>
      </c>
      <c r="K74" s="37">
        <f>SUM('คะแนนรายข้อ '!AJ65:AK65)</f>
        <v>0</v>
      </c>
      <c r="L74" s="38">
        <f>SUM('คะแนนรายข้อ '!AL65:AM65)</f>
        <v>0</v>
      </c>
      <c r="M74" s="38">
        <f>SUM('คะแนนรายข้อ '!AN65:AO65)</f>
        <v>0</v>
      </c>
      <c r="N74" s="38">
        <f>SUM('คะแนนรายข้อ '!AP65:AQ65)</f>
        <v>0</v>
      </c>
      <c r="O74" s="38">
        <f>SUM('คะแนนรายข้อ '!AR65:AS65)</f>
        <v>0</v>
      </c>
      <c r="P74" s="38">
        <f>SUM('คะแนนรายข้อ '!AT65:AU65)</f>
        <v>0</v>
      </c>
      <c r="Q74" s="38">
        <f>SUM('คะแนนรายข้อ '!AV65:AW65)</f>
        <v>0</v>
      </c>
      <c r="R74" s="39">
        <f>'คะแนนรายข้อ '!BH65</f>
        <v>0</v>
      </c>
      <c r="S74" s="40">
        <f>'คะแนนรายข้อ '!BN65</f>
        <v>0</v>
      </c>
      <c r="T74" s="41">
        <f t="shared" si="5"/>
        <v>0</v>
      </c>
    </row>
    <row r="75" spans="1:20" ht="15" thickBot="1">
      <c r="A75" s="42">
        <v>28</v>
      </c>
      <c r="B75" s="60">
        <f>'คะแนนรายข้อ '!B66</f>
        <v>0</v>
      </c>
      <c r="C75" s="61">
        <f>'คะแนนรายข้อ '!C66</f>
        <v>0</v>
      </c>
      <c r="D75" s="35">
        <f>SUM('คะแนนรายข้อ '!D66:G66)</f>
        <v>0</v>
      </c>
      <c r="E75" s="36">
        <f>SUM('คะแนนรายข้อ '!H66:K66)</f>
        <v>0</v>
      </c>
      <c r="F75" s="36">
        <f>SUM('คะแนนรายข้อ '!L66:O66)</f>
        <v>0</v>
      </c>
      <c r="G75" s="36">
        <f>SUM('คะแนนรายข้อ '!P66:S66)</f>
        <v>0</v>
      </c>
      <c r="H75" s="36">
        <f>SUM('คะแนนรายข้อ '!T66:W66)</f>
        <v>0</v>
      </c>
      <c r="I75" s="36">
        <f>SUM('คะแนนรายข้อ '!X66:AA66)</f>
        <v>0</v>
      </c>
      <c r="J75" s="36">
        <f>SUM('คะแนนรายข้อ '!AB66:AE66)</f>
        <v>0</v>
      </c>
      <c r="K75" s="37">
        <f>SUM('คะแนนรายข้อ '!AJ66:AK66)</f>
        <v>0</v>
      </c>
      <c r="L75" s="38">
        <f>SUM('คะแนนรายข้อ '!AL66:AM66)</f>
        <v>0</v>
      </c>
      <c r="M75" s="38">
        <f>SUM('คะแนนรายข้อ '!AN66:AO66)</f>
        <v>0</v>
      </c>
      <c r="N75" s="38">
        <f>SUM('คะแนนรายข้อ '!AP66:AQ66)</f>
        <v>0</v>
      </c>
      <c r="O75" s="38">
        <f>SUM('คะแนนรายข้อ '!AR66:AS66)</f>
        <v>0</v>
      </c>
      <c r="P75" s="38">
        <f>SUM('คะแนนรายข้อ '!AT66:AU66)</f>
        <v>0</v>
      </c>
      <c r="Q75" s="38">
        <f>SUM('คะแนนรายข้อ '!AV66:AW66)</f>
        <v>0</v>
      </c>
      <c r="R75" s="39">
        <f>'คะแนนรายข้อ '!BH66</f>
        <v>0</v>
      </c>
      <c r="S75" s="40">
        <f>'คะแนนรายข้อ '!BN66</f>
        <v>0</v>
      </c>
      <c r="T75" s="41">
        <f t="shared" si="5"/>
        <v>0</v>
      </c>
    </row>
    <row r="76" spans="1:20" ht="15" thickBot="1">
      <c r="A76" s="42">
        <v>29</v>
      </c>
      <c r="B76" s="60">
        <f>'คะแนนรายข้อ '!B67</f>
        <v>0</v>
      </c>
      <c r="C76" s="61">
        <f>'คะแนนรายข้อ '!C67</f>
        <v>0</v>
      </c>
      <c r="D76" s="35">
        <f>SUM('คะแนนรายข้อ '!D67:G67)</f>
        <v>0</v>
      </c>
      <c r="E76" s="36">
        <f>SUM('คะแนนรายข้อ '!H67:K67)</f>
        <v>0</v>
      </c>
      <c r="F76" s="36">
        <f>SUM('คะแนนรายข้อ '!L67:O67)</f>
        <v>0</v>
      </c>
      <c r="G76" s="36">
        <f>SUM('คะแนนรายข้อ '!P67:S67)</f>
        <v>0</v>
      </c>
      <c r="H76" s="36">
        <f>SUM('คะแนนรายข้อ '!T67:W67)</f>
        <v>0</v>
      </c>
      <c r="I76" s="36">
        <f>SUM('คะแนนรายข้อ '!X67:AA67)</f>
        <v>0</v>
      </c>
      <c r="J76" s="36">
        <f>SUM('คะแนนรายข้อ '!AB67:AE67)</f>
        <v>0</v>
      </c>
      <c r="K76" s="37">
        <f>SUM('คะแนนรายข้อ '!AJ67:AK67)</f>
        <v>0</v>
      </c>
      <c r="L76" s="38">
        <f>SUM('คะแนนรายข้อ '!AL67:AM67)</f>
        <v>0</v>
      </c>
      <c r="M76" s="38">
        <f>SUM('คะแนนรายข้อ '!AN67:AO67)</f>
        <v>0</v>
      </c>
      <c r="N76" s="38">
        <f>SUM('คะแนนรายข้อ '!AP67:AQ67)</f>
        <v>0</v>
      </c>
      <c r="O76" s="38">
        <f>SUM('คะแนนรายข้อ '!AR67:AS67)</f>
        <v>0</v>
      </c>
      <c r="P76" s="38">
        <f>SUM('คะแนนรายข้อ '!AT67:AU67)</f>
        <v>0</v>
      </c>
      <c r="Q76" s="38">
        <f>SUM('คะแนนรายข้อ '!AV67:AW67)</f>
        <v>0</v>
      </c>
      <c r="R76" s="39">
        <f>'คะแนนรายข้อ '!BH67</f>
        <v>0</v>
      </c>
      <c r="S76" s="40">
        <f>'คะแนนรายข้อ '!BN67</f>
        <v>0</v>
      </c>
      <c r="T76" s="41">
        <f t="shared" si="5"/>
        <v>0</v>
      </c>
    </row>
    <row r="77" spans="1:20">
      <c r="A77" s="42">
        <v>30</v>
      </c>
      <c r="B77" s="60">
        <f>'คะแนนรายข้อ '!B68</f>
        <v>0</v>
      </c>
      <c r="C77" s="61">
        <f>'คะแนนรายข้อ '!C68</f>
        <v>0</v>
      </c>
      <c r="D77" s="35">
        <f>SUM('คะแนนรายข้อ '!D68:G68)</f>
        <v>0</v>
      </c>
      <c r="E77" s="36">
        <f>SUM('คะแนนรายข้อ '!H68:K68)</f>
        <v>0</v>
      </c>
      <c r="F77" s="36">
        <f>SUM('คะแนนรายข้อ '!L68:O68)</f>
        <v>0</v>
      </c>
      <c r="G77" s="36">
        <f>SUM('คะแนนรายข้อ '!P68:S68)</f>
        <v>0</v>
      </c>
      <c r="H77" s="36">
        <f>SUM('คะแนนรายข้อ '!T68:W68)</f>
        <v>0</v>
      </c>
      <c r="I77" s="36">
        <f>SUM('คะแนนรายข้อ '!X68:AA68)</f>
        <v>0</v>
      </c>
      <c r="J77" s="36">
        <f>SUM('คะแนนรายข้อ '!AB68:AE68)</f>
        <v>0</v>
      </c>
      <c r="K77" s="37">
        <f>SUM('คะแนนรายข้อ '!AJ68:AK68)</f>
        <v>0</v>
      </c>
      <c r="L77" s="38">
        <f>SUM('คะแนนรายข้อ '!AL68:AM68)</f>
        <v>0</v>
      </c>
      <c r="M77" s="38">
        <f>SUM('คะแนนรายข้อ '!AN68:AO68)</f>
        <v>0</v>
      </c>
      <c r="N77" s="38">
        <f>SUM('คะแนนรายข้อ '!AP68:AQ68)</f>
        <v>0</v>
      </c>
      <c r="O77" s="38">
        <f>SUM('คะแนนรายข้อ '!AR68:AS68)</f>
        <v>0</v>
      </c>
      <c r="P77" s="38">
        <f>SUM('คะแนนรายข้อ '!AT68:AU68)</f>
        <v>0</v>
      </c>
      <c r="Q77" s="38">
        <f>SUM('คะแนนรายข้อ '!AV68:AW68)</f>
        <v>0</v>
      </c>
      <c r="R77" s="39">
        <f>'คะแนนรายข้อ '!BH68</f>
        <v>0</v>
      </c>
      <c r="S77" s="40">
        <f>'คะแนนรายข้อ '!BN68</f>
        <v>0</v>
      </c>
      <c r="T77" s="41">
        <f t="shared" si="5"/>
        <v>0</v>
      </c>
    </row>
    <row r="78" spans="1:20">
      <c r="A78" s="99" t="s">
        <v>51</v>
      </c>
      <c r="B78" s="100"/>
      <c r="C78" s="101"/>
      <c r="D78" s="43">
        <f t="shared" ref="D78:T78" si="6">AVERAGE(D48:D77)</f>
        <v>0</v>
      </c>
      <c r="E78" s="44">
        <f t="shared" si="6"/>
        <v>0</v>
      </c>
      <c r="F78" s="44">
        <f t="shared" si="6"/>
        <v>0</v>
      </c>
      <c r="G78" s="44">
        <f t="shared" si="6"/>
        <v>0</v>
      </c>
      <c r="H78" s="44">
        <f t="shared" si="6"/>
        <v>0</v>
      </c>
      <c r="I78" s="44">
        <f t="shared" ref="I78" si="7">AVERAGE(I48:I77)</f>
        <v>0</v>
      </c>
      <c r="J78" s="44">
        <f t="shared" si="6"/>
        <v>0</v>
      </c>
      <c r="K78" s="43">
        <f t="shared" si="6"/>
        <v>0</v>
      </c>
      <c r="L78" s="44">
        <f t="shared" si="6"/>
        <v>0</v>
      </c>
      <c r="M78" s="44">
        <f t="shared" si="6"/>
        <v>0</v>
      </c>
      <c r="N78" s="44">
        <f t="shared" si="6"/>
        <v>0</v>
      </c>
      <c r="O78" s="44">
        <f t="shared" ref="O78" si="8">AVERAGE(O48:O77)</f>
        <v>0</v>
      </c>
      <c r="P78" s="44">
        <f t="shared" si="6"/>
        <v>0</v>
      </c>
      <c r="Q78" s="44">
        <f t="shared" si="6"/>
        <v>0</v>
      </c>
      <c r="R78" s="44">
        <f t="shared" ref="R78:S78" si="9">AVERAGE(R48:R77)</f>
        <v>0</v>
      </c>
      <c r="S78" s="44">
        <f t="shared" si="9"/>
        <v>0</v>
      </c>
      <c r="T78" s="47">
        <f t="shared" si="6"/>
        <v>0</v>
      </c>
    </row>
    <row r="79" spans="1:20" ht="15" thickBot="1">
      <c r="A79" s="102" t="s">
        <v>52</v>
      </c>
      <c r="B79" s="103"/>
      <c r="C79" s="104"/>
      <c r="D79" s="48">
        <f t="shared" ref="D79:T79" si="10">STDEV(D48:D77)</f>
        <v>0</v>
      </c>
      <c r="E79" s="49">
        <f t="shared" si="10"/>
        <v>0</v>
      </c>
      <c r="F79" s="49">
        <f t="shared" si="10"/>
        <v>0</v>
      </c>
      <c r="G79" s="49">
        <f t="shared" si="10"/>
        <v>0</v>
      </c>
      <c r="H79" s="49">
        <f t="shared" si="10"/>
        <v>0</v>
      </c>
      <c r="I79" s="49">
        <f t="shared" ref="I79" si="11">STDEV(I48:I77)</f>
        <v>0</v>
      </c>
      <c r="J79" s="49">
        <f t="shared" si="10"/>
        <v>0</v>
      </c>
      <c r="K79" s="48">
        <f t="shared" si="10"/>
        <v>0</v>
      </c>
      <c r="L79" s="49">
        <f t="shared" si="10"/>
        <v>0</v>
      </c>
      <c r="M79" s="49">
        <f t="shared" si="10"/>
        <v>0</v>
      </c>
      <c r="N79" s="49">
        <f t="shared" si="10"/>
        <v>0</v>
      </c>
      <c r="O79" s="49">
        <f t="shared" ref="O79" si="12">STDEV(O48:O77)</f>
        <v>0</v>
      </c>
      <c r="P79" s="49">
        <f t="shared" si="10"/>
        <v>0</v>
      </c>
      <c r="Q79" s="49">
        <f t="shared" si="10"/>
        <v>0</v>
      </c>
      <c r="R79" s="49">
        <f t="shared" ref="R79:S79" si="13">STDEV(R48:R77)</f>
        <v>0</v>
      </c>
      <c r="S79" s="49">
        <f t="shared" si="13"/>
        <v>0</v>
      </c>
      <c r="T79" s="52">
        <f t="shared" si="10"/>
        <v>0</v>
      </c>
    </row>
    <row r="83" spans="1:20" ht="15" thickBot="1"/>
    <row r="84" spans="1:20" ht="15" thickBot="1">
      <c r="A84" s="123" t="s">
        <v>54</v>
      </c>
      <c r="B84" s="124"/>
      <c r="C84" s="124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124"/>
      <c r="R84" s="124"/>
      <c r="S84" s="124"/>
      <c r="T84" s="125"/>
    </row>
    <row r="85" spans="1:20" ht="15" customHeight="1" thickBot="1">
      <c r="A85" s="105" t="s">
        <v>0</v>
      </c>
      <c r="B85" s="105" t="s">
        <v>46</v>
      </c>
      <c r="C85" s="105" t="s">
        <v>2</v>
      </c>
      <c r="D85" s="108" t="s">
        <v>47</v>
      </c>
      <c r="E85" s="109"/>
      <c r="F85" s="109"/>
      <c r="G85" s="109"/>
      <c r="H85" s="109"/>
      <c r="I85" s="109"/>
      <c r="J85" s="109"/>
      <c r="K85" s="109"/>
      <c r="L85" s="109"/>
      <c r="M85" s="109"/>
      <c r="N85" s="109"/>
      <c r="O85" s="109"/>
      <c r="P85" s="109"/>
      <c r="Q85" s="109"/>
      <c r="R85" s="110"/>
      <c r="S85" s="111"/>
      <c r="T85" s="112" t="s">
        <v>59</v>
      </c>
    </row>
    <row r="86" spans="1:20">
      <c r="A86" s="106"/>
      <c r="B86" s="106"/>
      <c r="C86" s="106"/>
      <c r="D86" s="115" t="s">
        <v>3</v>
      </c>
      <c r="E86" s="116"/>
      <c r="F86" s="116"/>
      <c r="G86" s="116"/>
      <c r="H86" s="116"/>
      <c r="I86" s="116"/>
      <c r="J86" s="116"/>
      <c r="K86" s="117" t="s">
        <v>4</v>
      </c>
      <c r="L86" s="118"/>
      <c r="M86" s="118"/>
      <c r="N86" s="118"/>
      <c r="O86" s="118"/>
      <c r="P86" s="118"/>
      <c r="Q86" s="118"/>
      <c r="R86" s="119" t="s">
        <v>48</v>
      </c>
      <c r="S86" s="121" t="s">
        <v>49</v>
      </c>
      <c r="T86" s="113"/>
    </row>
    <row r="87" spans="1:20" ht="44" thickBot="1">
      <c r="A87" s="107"/>
      <c r="B87" s="107"/>
      <c r="C87" s="107"/>
      <c r="D87" s="31" t="s">
        <v>9</v>
      </c>
      <c r="E87" s="30" t="s">
        <v>10</v>
      </c>
      <c r="F87" s="31" t="s">
        <v>11</v>
      </c>
      <c r="G87" s="31" t="s">
        <v>12</v>
      </c>
      <c r="H87" s="31" t="s">
        <v>13</v>
      </c>
      <c r="I87" s="31" t="s">
        <v>14</v>
      </c>
      <c r="J87" s="31" t="s">
        <v>15</v>
      </c>
      <c r="K87" s="33" t="s">
        <v>16</v>
      </c>
      <c r="L87" s="32" t="s">
        <v>17</v>
      </c>
      <c r="M87" s="33" t="s">
        <v>18</v>
      </c>
      <c r="N87" s="33" t="s">
        <v>19</v>
      </c>
      <c r="O87" s="33" t="s">
        <v>20</v>
      </c>
      <c r="P87" s="33" t="s">
        <v>50</v>
      </c>
      <c r="Q87" s="33" t="s">
        <v>22</v>
      </c>
      <c r="R87" s="120"/>
      <c r="S87" s="122"/>
      <c r="T87" s="114"/>
    </row>
    <row r="88" spans="1:20" ht="15" thickBot="1">
      <c r="A88" s="34">
        <v>1</v>
      </c>
      <c r="B88" s="60">
        <f>'คะแนนรายข้อ '!B73</f>
        <v>0</v>
      </c>
      <c r="C88" s="61">
        <f>'คะแนนรายข้อ '!C73</f>
        <v>0</v>
      </c>
      <c r="D88" s="35">
        <f>SUM('คะแนนรายข้อ '!D73:G73)</f>
        <v>0</v>
      </c>
      <c r="E88" s="36">
        <f>SUM('คะแนนรายข้อ '!H73:K73)</f>
        <v>0</v>
      </c>
      <c r="F88" s="36">
        <f>SUM('คะแนนรายข้อ '!L73:O73)</f>
        <v>0</v>
      </c>
      <c r="G88" s="36">
        <f>SUM('คะแนนรายข้อ '!P73:S73)</f>
        <v>0</v>
      </c>
      <c r="H88" s="36">
        <f>SUM('คะแนนรายข้อ '!T73:W73)</f>
        <v>0</v>
      </c>
      <c r="I88" s="36">
        <f>SUM('คะแนนรายข้อ '!X73:AA73)</f>
        <v>0</v>
      </c>
      <c r="J88" s="36">
        <f>SUM('คะแนนรายข้อ '!AB73:AE73)</f>
        <v>0</v>
      </c>
      <c r="K88" s="37">
        <f>SUM('คะแนนรายข้อ '!AJ73:AK73)</f>
        <v>0</v>
      </c>
      <c r="L88" s="38">
        <f>SUM('คะแนนรายข้อ '!AL73:AM73)</f>
        <v>0</v>
      </c>
      <c r="M88" s="38">
        <f>SUM('คะแนนรายข้อ '!AN73:AO73)</f>
        <v>0</v>
      </c>
      <c r="N88" s="38">
        <f>SUM('คะแนนรายข้อ '!AP73:AQ73)</f>
        <v>0</v>
      </c>
      <c r="O88" s="38">
        <f>SUM('คะแนนรายข้อ '!AT73:AU73)</f>
        <v>0</v>
      </c>
      <c r="P88" s="38">
        <f>SUM('คะแนนรายข้อ '!AT73:AU73)</f>
        <v>0</v>
      </c>
      <c r="Q88" s="38">
        <f>SUM('คะแนนรายข้อ '!AV73:AW73)</f>
        <v>0</v>
      </c>
      <c r="R88" s="39">
        <f>'คะแนนรายข้อ '!BH73</f>
        <v>0</v>
      </c>
      <c r="S88" s="40">
        <f>'คะแนนรายข้อ '!BN73</f>
        <v>0</v>
      </c>
      <c r="T88" s="41">
        <f>SUM(D88:S88)</f>
        <v>0</v>
      </c>
    </row>
    <row r="89" spans="1:20" ht="15" thickBot="1">
      <c r="A89" s="42">
        <v>2</v>
      </c>
      <c r="B89" s="60">
        <f>'คะแนนรายข้อ '!B74</f>
        <v>0</v>
      </c>
      <c r="C89" s="61">
        <f>'คะแนนรายข้อ '!C74</f>
        <v>0</v>
      </c>
      <c r="D89" s="35">
        <f>SUM('คะแนนรายข้อ '!D74:G74)</f>
        <v>0</v>
      </c>
      <c r="E89" s="36">
        <f>SUM('คะแนนรายข้อ '!H74:K74)</f>
        <v>0</v>
      </c>
      <c r="F89" s="36">
        <f>SUM('คะแนนรายข้อ '!L74:O74)</f>
        <v>0</v>
      </c>
      <c r="G89" s="36">
        <f>SUM('คะแนนรายข้อ '!P74:S74)</f>
        <v>0</v>
      </c>
      <c r="H89" s="36">
        <f>SUM('คะแนนรายข้อ '!T74:W74)</f>
        <v>0</v>
      </c>
      <c r="I89" s="36">
        <f>SUM('คะแนนรายข้อ '!X74:AA74)</f>
        <v>0</v>
      </c>
      <c r="J89" s="36">
        <f>SUM('คะแนนรายข้อ '!AB74:AE74)</f>
        <v>0</v>
      </c>
      <c r="K89" s="37">
        <f>SUM('คะแนนรายข้อ '!AJ74:AK74)</f>
        <v>0</v>
      </c>
      <c r="L89" s="38">
        <f>SUM('คะแนนรายข้อ '!AL74:AM74)</f>
        <v>0</v>
      </c>
      <c r="M89" s="38">
        <f>SUM('คะแนนรายข้อ '!AN74:AO74)</f>
        <v>0</v>
      </c>
      <c r="N89" s="38">
        <f>SUM('คะแนนรายข้อ '!AP74:AQ74)</f>
        <v>0</v>
      </c>
      <c r="O89" s="38">
        <f>SUM('คะแนนรายข้อ '!AT74:AU74)</f>
        <v>0</v>
      </c>
      <c r="P89" s="38">
        <f>SUM('คะแนนรายข้อ '!AT74:AU74)</f>
        <v>0</v>
      </c>
      <c r="Q89" s="38">
        <f>SUM('คะแนนรายข้อ '!AV74:AW74)</f>
        <v>0</v>
      </c>
      <c r="R89" s="39">
        <f>'คะแนนรายข้อ '!BH74</f>
        <v>0</v>
      </c>
      <c r="S89" s="40">
        <f>'คะแนนรายข้อ '!BN74</f>
        <v>0</v>
      </c>
      <c r="T89" s="41">
        <f t="shared" ref="T89:T117" si="14">SUM(D89:S89)</f>
        <v>0</v>
      </c>
    </row>
    <row r="90" spans="1:20" ht="15" thickBot="1">
      <c r="A90" s="42">
        <v>3</v>
      </c>
      <c r="B90" s="60">
        <f>'คะแนนรายข้อ '!B75</f>
        <v>0</v>
      </c>
      <c r="C90" s="61">
        <f>'คะแนนรายข้อ '!C75</f>
        <v>0</v>
      </c>
      <c r="D90" s="35">
        <f>SUM('คะแนนรายข้อ '!D75:G75)</f>
        <v>0</v>
      </c>
      <c r="E90" s="36">
        <f>SUM('คะแนนรายข้อ '!H75:K75)</f>
        <v>0</v>
      </c>
      <c r="F90" s="36">
        <f>SUM('คะแนนรายข้อ '!L75:O75)</f>
        <v>0</v>
      </c>
      <c r="G90" s="36">
        <f>SUM('คะแนนรายข้อ '!P75:S75)</f>
        <v>0</v>
      </c>
      <c r="H90" s="36">
        <f>SUM('คะแนนรายข้อ '!T75:W75)</f>
        <v>0</v>
      </c>
      <c r="I90" s="36">
        <f>SUM('คะแนนรายข้อ '!X75:AA75)</f>
        <v>0</v>
      </c>
      <c r="J90" s="36">
        <f>SUM('คะแนนรายข้อ '!AB75:AE75)</f>
        <v>0</v>
      </c>
      <c r="K90" s="37">
        <f>SUM('คะแนนรายข้อ '!AJ75:AK75)</f>
        <v>0</v>
      </c>
      <c r="L90" s="38">
        <f>SUM('คะแนนรายข้อ '!AL75:AM75)</f>
        <v>0</v>
      </c>
      <c r="M90" s="38">
        <f>SUM('คะแนนรายข้อ '!AN75:AO75)</f>
        <v>0</v>
      </c>
      <c r="N90" s="38">
        <f>SUM('คะแนนรายข้อ '!AP75:AQ75)</f>
        <v>0</v>
      </c>
      <c r="O90" s="38">
        <f>SUM('คะแนนรายข้อ '!AT75:AU75)</f>
        <v>0</v>
      </c>
      <c r="P90" s="38">
        <f>SUM('คะแนนรายข้อ '!AT75:AU75)</f>
        <v>0</v>
      </c>
      <c r="Q90" s="38">
        <f>SUM('คะแนนรายข้อ '!AV75:AW75)</f>
        <v>0</v>
      </c>
      <c r="R90" s="39">
        <f>'คะแนนรายข้อ '!BH75</f>
        <v>0</v>
      </c>
      <c r="S90" s="40">
        <f>'คะแนนรายข้อ '!BN75</f>
        <v>0</v>
      </c>
      <c r="T90" s="41">
        <f t="shared" si="14"/>
        <v>0</v>
      </c>
    </row>
    <row r="91" spans="1:20" ht="15" thickBot="1">
      <c r="A91" s="42">
        <v>4</v>
      </c>
      <c r="B91" s="60">
        <f>'คะแนนรายข้อ '!B76</f>
        <v>0</v>
      </c>
      <c r="C91" s="61">
        <f>'คะแนนรายข้อ '!C76</f>
        <v>0</v>
      </c>
      <c r="D91" s="35">
        <f>SUM('คะแนนรายข้อ '!D76:G76)</f>
        <v>0</v>
      </c>
      <c r="E91" s="36">
        <f>SUM('คะแนนรายข้อ '!H76:K76)</f>
        <v>0</v>
      </c>
      <c r="F91" s="36">
        <f>SUM('คะแนนรายข้อ '!L76:O76)</f>
        <v>0</v>
      </c>
      <c r="G91" s="36">
        <f>SUM('คะแนนรายข้อ '!P76:S76)</f>
        <v>0</v>
      </c>
      <c r="H91" s="36">
        <f>SUM('คะแนนรายข้อ '!T76:W76)</f>
        <v>0</v>
      </c>
      <c r="I91" s="36">
        <f>SUM('คะแนนรายข้อ '!X76:AA76)</f>
        <v>0</v>
      </c>
      <c r="J91" s="36">
        <f>SUM('คะแนนรายข้อ '!AB76:AE76)</f>
        <v>0</v>
      </c>
      <c r="K91" s="37">
        <f>SUM('คะแนนรายข้อ '!AJ76:AK76)</f>
        <v>0</v>
      </c>
      <c r="L91" s="38">
        <f>SUM('คะแนนรายข้อ '!AL76:AM76)</f>
        <v>0</v>
      </c>
      <c r="M91" s="38">
        <f>SUM('คะแนนรายข้อ '!AN76:AO76)</f>
        <v>0</v>
      </c>
      <c r="N91" s="38">
        <f>SUM('คะแนนรายข้อ '!AP76:AQ76)</f>
        <v>0</v>
      </c>
      <c r="O91" s="38">
        <f>SUM('คะแนนรายข้อ '!AT76:AU76)</f>
        <v>0</v>
      </c>
      <c r="P91" s="38">
        <f>SUM('คะแนนรายข้อ '!AT76:AU76)</f>
        <v>0</v>
      </c>
      <c r="Q91" s="38">
        <f>SUM('คะแนนรายข้อ '!AV76:AW76)</f>
        <v>0</v>
      </c>
      <c r="R91" s="39">
        <f>'คะแนนรายข้อ '!BH76</f>
        <v>0</v>
      </c>
      <c r="S91" s="40">
        <f>'คะแนนรายข้อ '!BN76</f>
        <v>0</v>
      </c>
      <c r="T91" s="41">
        <f t="shared" si="14"/>
        <v>0</v>
      </c>
    </row>
    <row r="92" spans="1:20" ht="15" thickBot="1">
      <c r="A92" s="42">
        <v>5</v>
      </c>
      <c r="B92" s="60">
        <f>'คะแนนรายข้อ '!B77</f>
        <v>0</v>
      </c>
      <c r="C92" s="61">
        <f>'คะแนนรายข้อ '!C77</f>
        <v>0</v>
      </c>
      <c r="D92" s="35">
        <f>SUM('คะแนนรายข้อ '!D77:G77)</f>
        <v>0</v>
      </c>
      <c r="E92" s="36">
        <f>SUM('คะแนนรายข้อ '!H77:K77)</f>
        <v>0</v>
      </c>
      <c r="F92" s="36">
        <f>SUM('คะแนนรายข้อ '!L77:O77)</f>
        <v>0</v>
      </c>
      <c r="G92" s="36">
        <f>SUM('คะแนนรายข้อ '!P77:S77)</f>
        <v>0</v>
      </c>
      <c r="H92" s="36">
        <f>SUM('คะแนนรายข้อ '!T77:W77)</f>
        <v>0</v>
      </c>
      <c r="I92" s="36">
        <f>SUM('คะแนนรายข้อ '!X77:AA77)</f>
        <v>0</v>
      </c>
      <c r="J92" s="36">
        <f>SUM('คะแนนรายข้อ '!AB77:AE77)</f>
        <v>0</v>
      </c>
      <c r="K92" s="37">
        <f>SUM('คะแนนรายข้อ '!AJ77:AK77)</f>
        <v>0</v>
      </c>
      <c r="L92" s="38">
        <f>SUM('คะแนนรายข้อ '!AL77:AM77)</f>
        <v>0</v>
      </c>
      <c r="M92" s="38">
        <f>SUM('คะแนนรายข้อ '!AN77:AO77)</f>
        <v>0</v>
      </c>
      <c r="N92" s="38">
        <f>SUM('คะแนนรายข้อ '!AP77:AQ77)</f>
        <v>0</v>
      </c>
      <c r="O92" s="38">
        <f>SUM('คะแนนรายข้อ '!AT77:AU77)</f>
        <v>0</v>
      </c>
      <c r="P92" s="38">
        <f>SUM('คะแนนรายข้อ '!AT77:AU77)</f>
        <v>0</v>
      </c>
      <c r="Q92" s="38">
        <f>SUM('คะแนนรายข้อ '!AV77:AW77)</f>
        <v>0</v>
      </c>
      <c r="R92" s="39">
        <f>'คะแนนรายข้อ '!BH77</f>
        <v>0</v>
      </c>
      <c r="S92" s="40">
        <f>'คะแนนรายข้อ '!BN77</f>
        <v>0</v>
      </c>
      <c r="T92" s="41">
        <f t="shared" si="14"/>
        <v>0</v>
      </c>
    </row>
    <row r="93" spans="1:20" ht="15" thickBot="1">
      <c r="A93" s="42">
        <v>6</v>
      </c>
      <c r="B93" s="60">
        <f>'คะแนนรายข้อ '!B78</f>
        <v>0</v>
      </c>
      <c r="C93" s="61">
        <f>'คะแนนรายข้อ '!C78</f>
        <v>0</v>
      </c>
      <c r="D93" s="35">
        <f>SUM('คะแนนรายข้อ '!D78:G78)</f>
        <v>0</v>
      </c>
      <c r="E93" s="36">
        <f>SUM('คะแนนรายข้อ '!H78:K78)</f>
        <v>0</v>
      </c>
      <c r="F93" s="36">
        <f>SUM('คะแนนรายข้อ '!L78:O78)</f>
        <v>0</v>
      </c>
      <c r="G93" s="36">
        <f>SUM('คะแนนรายข้อ '!P78:S78)</f>
        <v>0</v>
      </c>
      <c r="H93" s="36">
        <f>SUM('คะแนนรายข้อ '!T78:W78)</f>
        <v>0</v>
      </c>
      <c r="I93" s="36">
        <f>SUM('คะแนนรายข้อ '!X78:AA78)</f>
        <v>0</v>
      </c>
      <c r="J93" s="36">
        <f>SUM('คะแนนรายข้อ '!AB78:AE78)</f>
        <v>0</v>
      </c>
      <c r="K93" s="37">
        <f>SUM('คะแนนรายข้อ '!AJ78:AK78)</f>
        <v>0</v>
      </c>
      <c r="L93" s="38">
        <f>SUM('คะแนนรายข้อ '!AL78:AM78)</f>
        <v>0</v>
      </c>
      <c r="M93" s="38">
        <f>SUM('คะแนนรายข้อ '!AN78:AO78)</f>
        <v>0</v>
      </c>
      <c r="N93" s="38">
        <f>SUM('คะแนนรายข้อ '!AP78:AQ78)</f>
        <v>0</v>
      </c>
      <c r="O93" s="38">
        <f>SUM('คะแนนรายข้อ '!AT78:AU78)</f>
        <v>0</v>
      </c>
      <c r="P93" s="38">
        <f>SUM('คะแนนรายข้อ '!AT78:AU78)</f>
        <v>0</v>
      </c>
      <c r="Q93" s="38">
        <f>SUM('คะแนนรายข้อ '!AV78:AW78)</f>
        <v>0</v>
      </c>
      <c r="R93" s="39">
        <f>'คะแนนรายข้อ '!BH78</f>
        <v>0</v>
      </c>
      <c r="S93" s="40">
        <f>'คะแนนรายข้อ '!BN78</f>
        <v>0</v>
      </c>
      <c r="T93" s="41">
        <f t="shared" si="14"/>
        <v>0</v>
      </c>
    </row>
    <row r="94" spans="1:20" ht="15" thickBot="1">
      <c r="A94" s="42">
        <v>7</v>
      </c>
      <c r="B94" s="60">
        <f>'คะแนนรายข้อ '!B79</f>
        <v>0</v>
      </c>
      <c r="C94" s="61">
        <f>'คะแนนรายข้อ '!C79</f>
        <v>0</v>
      </c>
      <c r="D94" s="35">
        <f>SUM('คะแนนรายข้อ '!D79:G79)</f>
        <v>0</v>
      </c>
      <c r="E94" s="36">
        <f>SUM('คะแนนรายข้อ '!H79:K79)</f>
        <v>0</v>
      </c>
      <c r="F94" s="36">
        <f>SUM('คะแนนรายข้อ '!L79:O79)</f>
        <v>0</v>
      </c>
      <c r="G94" s="36">
        <f>SUM('คะแนนรายข้อ '!P79:S79)</f>
        <v>0</v>
      </c>
      <c r="H94" s="36">
        <f>SUM('คะแนนรายข้อ '!T79:W79)</f>
        <v>0</v>
      </c>
      <c r="I94" s="36">
        <f>SUM('คะแนนรายข้อ '!X79:AA79)</f>
        <v>0</v>
      </c>
      <c r="J94" s="36">
        <f>SUM('คะแนนรายข้อ '!AB79:AE79)</f>
        <v>0</v>
      </c>
      <c r="K94" s="37">
        <f>SUM('คะแนนรายข้อ '!AJ79:AK79)</f>
        <v>0</v>
      </c>
      <c r="L94" s="38">
        <f>SUM('คะแนนรายข้อ '!AL79:AM79)</f>
        <v>0</v>
      </c>
      <c r="M94" s="38">
        <f>SUM('คะแนนรายข้อ '!AN79:AO79)</f>
        <v>0</v>
      </c>
      <c r="N94" s="38">
        <f>SUM('คะแนนรายข้อ '!AP79:AQ79)</f>
        <v>0</v>
      </c>
      <c r="O94" s="38">
        <f>SUM('คะแนนรายข้อ '!AT79:AU79)</f>
        <v>0</v>
      </c>
      <c r="P94" s="38">
        <f>SUM('คะแนนรายข้อ '!AT79:AU79)</f>
        <v>0</v>
      </c>
      <c r="Q94" s="38">
        <f>SUM('คะแนนรายข้อ '!AV79:AW79)</f>
        <v>0</v>
      </c>
      <c r="R94" s="39">
        <f>'คะแนนรายข้อ '!BH79</f>
        <v>0</v>
      </c>
      <c r="S94" s="40">
        <f>'คะแนนรายข้อ '!BN79</f>
        <v>0</v>
      </c>
      <c r="T94" s="41">
        <f t="shared" si="14"/>
        <v>0</v>
      </c>
    </row>
    <row r="95" spans="1:20" ht="15" thickBot="1">
      <c r="A95" s="42">
        <v>8</v>
      </c>
      <c r="B95" s="60">
        <f>'คะแนนรายข้อ '!B80</f>
        <v>0</v>
      </c>
      <c r="C95" s="61">
        <f>'คะแนนรายข้อ '!C80</f>
        <v>0</v>
      </c>
      <c r="D95" s="35">
        <f>SUM('คะแนนรายข้อ '!D80:G80)</f>
        <v>0</v>
      </c>
      <c r="E95" s="36">
        <f>SUM('คะแนนรายข้อ '!H80:K80)</f>
        <v>0</v>
      </c>
      <c r="F95" s="36">
        <f>SUM('คะแนนรายข้อ '!L80:O80)</f>
        <v>0</v>
      </c>
      <c r="G95" s="36">
        <f>SUM('คะแนนรายข้อ '!P80:S80)</f>
        <v>0</v>
      </c>
      <c r="H95" s="36">
        <f>SUM('คะแนนรายข้อ '!T80:W80)</f>
        <v>0</v>
      </c>
      <c r="I95" s="36">
        <f>SUM('คะแนนรายข้อ '!X80:AA80)</f>
        <v>0</v>
      </c>
      <c r="J95" s="36">
        <f>SUM('คะแนนรายข้อ '!AB80:AE80)</f>
        <v>0</v>
      </c>
      <c r="K95" s="37">
        <f>SUM('คะแนนรายข้อ '!AJ80:AK80)</f>
        <v>0</v>
      </c>
      <c r="L95" s="38">
        <f>SUM('คะแนนรายข้อ '!AL80:AM80)</f>
        <v>0</v>
      </c>
      <c r="M95" s="38">
        <f>SUM('คะแนนรายข้อ '!AN80:AO80)</f>
        <v>0</v>
      </c>
      <c r="N95" s="38">
        <f>SUM('คะแนนรายข้อ '!AP80:AQ80)</f>
        <v>0</v>
      </c>
      <c r="O95" s="38">
        <f>SUM('คะแนนรายข้อ '!AT80:AU80)</f>
        <v>0</v>
      </c>
      <c r="P95" s="38">
        <f>SUM('คะแนนรายข้อ '!AT80:AU80)</f>
        <v>0</v>
      </c>
      <c r="Q95" s="38">
        <f>SUM('คะแนนรายข้อ '!AV80:AW80)</f>
        <v>0</v>
      </c>
      <c r="R95" s="39">
        <f>'คะแนนรายข้อ '!BH80</f>
        <v>0</v>
      </c>
      <c r="S95" s="40">
        <f>'คะแนนรายข้อ '!BN80</f>
        <v>0</v>
      </c>
      <c r="T95" s="41">
        <f t="shared" si="14"/>
        <v>0</v>
      </c>
    </row>
    <row r="96" spans="1:20" ht="15" thickBot="1">
      <c r="A96" s="42">
        <v>9</v>
      </c>
      <c r="B96" s="60">
        <f>'คะแนนรายข้อ '!B81</f>
        <v>0</v>
      </c>
      <c r="C96" s="61">
        <f>'คะแนนรายข้อ '!C81</f>
        <v>0</v>
      </c>
      <c r="D96" s="35">
        <f>SUM('คะแนนรายข้อ '!D81:G81)</f>
        <v>0</v>
      </c>
      <c r="E96" s="36">
        <f>SUM('คะแนนรายข้อ '!H81:K81)</f>
        <v>0</v>
      </c>
      <c r="F96" s="36">
        <f>SUM('คะแนนรายข้อ '!L81:O81)</f>
        <v>0</v>
      </c>
      <c r="G96" s="36">
        <f>SUM('คะแนนรายข้อ '!P81:S81)</f>
        <v>0</v>
      </c>
      <c r="H96" s="36">
        <f>SUM('คะแนนรายข้อ '!T81:W81)</f>
        <v>0</v>
      </c>
      <c r="I96" s="36">
        <f>SUM('คะแนนรายข้อ '!X81:AA81)</f>
        <v>0</v>
      </c>
      <c r="J96" s="36">
        <f>SUM('คะแนนรายข้อ '!AB81:AE81)</f>
        <v>0</v>
      </c>
      <c r="K96" s="37">
        <f>SUM('คะแนนรายข้อ '!AJ81:AK81)</f>
        <v>0</v>
      </c>
      <c r="L96" s="38">
        <f>SUM('คะแนนรายข้อ '!AL81:AM81)</f>
        <v>0</v>
      </c>
      <c r="M96" s="38">
        <f>SUM('คะแนนรายข้อ '!AN81:AO81)</f>
        <v>0</v>
      </c>
      <c r="N96" s="38">
        <f>SUM('คะแนนรายข้อ '!AP81:AQ81)</f>
        <v>0</v>
      </c>
      <c r="O96" s="38">
        <f>SUM('คะแนนรายข้อ '!AT81:AU81)</f>
        <v>0</v>
      </c>
      <c r="P96" s="38">
        <f>SUM('คะแนนรายข้อ '!AT81:AU81)</f>
        <v>0</v>
      </c>
      <c r="Q96" s="38">
        <f>SUM('คะแนนรายข้อ '!AV81:AW81)</f>
        <v>0</v>
      </c>
      <c r="R96" s="39">
        <f>'คะแนนรายข้อ '!BH81</f>
        <v>0</v>
      </c>
      <c r="S96" s="40">
        <f>'คะแนนรายข้อ '!BN81</f>
        <v>0</v>
      </c>
      <c r="T96" s="41">
        <f t="shared" si="14"/>
        <v>0</v>
      </c>
    </row>
    <row r="97" spans="1:20" ht="15" thickBot="1">
      <c r="A97" s="42">
        <v>10</v>
      </c>
      <c r="B97" s="60">
        <f>'คะแนนรายข้อ '!B82</f>
        <v>0</v>
      </c>
      <c r="C97" s="61">
        <f>'คะแนนรายข้อ '!C82</f>
        <v>0</v>
      </c>
      <c r="D97" s="35">
        <f>SUM('คะแนนรายข้อ '!D82:G82)</f>
        <v>0</v>
      </c>
      <c r="E97" s="36">
        <f>SUM('คะแนนรายข้อ '!H82:K82)</f>
        <v>0</v>
      </c>
      <c r="F97" s="36">
        <f>SUM('คะแนนรายข้อ '!L82:O82)</f>
        <v>0</v>
      </c>
      <c r="G97" s="36">
        <f>SUM('คะแนนรายข้อ '!P82:S82)</f>
        <v>0</v>
      </c>
      <c r="H97" s="36">
        <f>SUM('คะแนนรายข้อ '!T82:W82)</f>
        <v>0</v>
      </c>
      <c r="I97" s="36">
        <f>SUM('คะแนนรายข้อ '!X82:AA82)</f>
        <v>0</v>
      </c>
      <c r="J97" s="36">
        <f>SUM('คะแนนรายข้อ '!AB82:AE82)</f>
        <v>0</v>
      </c>
      <c r="K97" s="37">
        <f>SUM('คะแนนรายข้อ '!AJ82:AK82)</f>
        <v>0</v>
      </c>
      <c r="L97" s="38">
        <f>SUM('คะแนนรายข้อ '!AL82:AM82)</f>
        <v>0</v>
      </c>
      <c r="M97" s="38">
        <f>SUM('คะแนนรายข้อ '!AN82:AO82)</f>
        <v>0</v>
      </c>
      <c r="N97" s="38">
        <f>SUM('คะแนนรายข้อ '!AP82:AQ82)</f>
        <v>0</v>
      </c>
      <c r="O97" s="38">
        <f>SUM('คะแนนรายข้อ '!AT82:AU82)</f>
        <v>0</v>
      </c>
      <c r="P97" s="38">
        <f>SUM('คะแนนรายข้อ '!AT82:AU82)</f>
        <v>0</v>
      </c>
      <c r="Q97" s="38">
        <f>SUM('คะแนนรายข้อ '!AV82:AW82)</f>
        <v>0</v>
      </c>
      <c r="R97" s="39">
        <f>'คะแนนรายข้อ '!BH82</f>
        <v>0</v>
      </c>
      <c r="S97" s="40">
        <f>'คะแนนรายข้อ '!BN82</f>
        <v>0</v>
      </c>
      <c r="T97" s="41">
        <f t="shared" si="14"/>
        <v>0</v>
      </c>
    </row>
    <row r="98" spans="1:20" ht="15" thickBot="1">
      <c r="A98" s="42">
        <v>11</v>
      </c>
      <c r="B98" s="60">
        <f>'คะแนนรายข้อ '!B83</f>
        <v>0</v>
      </c>
      <c r="C98" s="61">
        <f>'คะแนนรายข้อ '!C83</f>
        <v>0</v>
      </c>
      <c r="D98" s="35">
        <f>SUM('คะแนนรายข้อ '!D83:G83)</f>
        <v>0</v>
      </c>
      <c r="E98" s="36">
        <f>SUM('คะแนนรายข้อ '!H83:K83)</f>
        <v>0</v>
      </c>
      <c r="F98" s="36">
        <f>SUM('คะแนนรายข้อ '!L83:O83)</f>
        <v>0</v>
      </c>
      <c r="G98" s="36">
        <f>SUM('คะแนนรายข้อ '!P83:S83)</f>
        <v>0</v>
      </c>
      <c r="H98" s="36">
        <f>SUM('คะแนนรายข้อ '!T83:W83)</f>
        <v>0</v>
      </c>
      <c r="I98" s="36">
        <f>SUM('คะแนนรายข้อ '!X83:AA83)</f>
        <v>0</v>
      </c>
      <c r="J98" s="36">
        <f>SUM('คะแนนรายข้อ '!AB83:AE83)</f>
        <v>0</v>
      </c>
      <c r="K98" s="37">
        <f>SUM('คะแนนรายข้อ '!AJ83:AK83)</f>
        <v>0</v>
      </c>
      <c r="L98" s="38">
        <f>SUM('คะแนนรายข้อ '!AL83:AM83)</f>
        <v>0</v>
      </c>
      <c r="M98" s="38">
        <f>SUM('คะแนนรายข้อ '!AN83:AO83)</f>
        <v>0</v>
      </c>
      <c r="N98" s="38">
        <f>SUM('คะแนนรายข้อ '!AP83:AQ83)</f>
        <v>0</v>
      </c>
      <c r="O98" s="38">
        <f>SUM('คะแนนรายข้อ '!AT83:AU83)</f>
        <v>0</v>
      </c>
      <c r="P98" s="38">
        <f>SUM('คะแนนรายข้อ '!AT83:AU83)</f>
        <v>0</v>
      </c>
      <c r="Q98" s="38">
        <f>SUM('คะแนนรายข้อ '!AV83:AW83)</f>
        <v>0</v>
      </c>
      <c r="R98" s="39">
        <f>'คะแนนรายข้อ '!BH83</f>
        <v>0</v>
      </c>
      <c r="S98" s="40">
        <f>'คะแนนรายข้อ '!BN83</f>
        <v>0</v>
      </c>
      <c r="T98" s="41">
        <f t="shared" si="14"/>
        <v>0</v>
      </c>
    </row>
    <row r="99" spans="1:20" ht="15" thickBot="1">
      <c r="A99" s="42">
        <v>12</v>
      </c>
      <c r="B99" s="60">
        <f>'คะแนนรายข้อ '!B84</f>
        <v>0</v>
      </c>
      <c r="C99" s="61">
        <f>'คะแนนรายข้อ '!C84</f>
        <v>0</v>
      </c>
      <c r="D99" s="35">
        <f>SUM('คะแนนรายข้อ '!D84:G84)</f>
        <v>0</v>
      </c>
      <c r="E99" s="36">
        <f>SUM('คะแนนรายข้อ '!H84:K84)</f>
        <v>0</v>
      </c>
      <c r="F99" s="36">
        <f>SUM('คะแนนรายข้อ '!L84:O84)</f>
        <v>0</v>
      </c>
      <c r="G99" s="36">
        <f>SUM('คะแนนรายข้อ '!P84:S84)</f>
        <v>0</v>
      </c>
      <c r="H99" s="36">
        <f>SUM('คะแนนรายข้อ '!T84:W84)</f>
        <v>0</v>
      </c>
      <c r="I99" s="36">
        <f>SUM('คะแนนรายข้อ '!X84:AA84)</f>
        <v>0</v>
      </c>
      <c r="J99" s="36">
        <f>SUM('คะแนนรายข้อ '!AB84:AE84)</f>
        <v>0</v>
      </c>
      <c r="K99" s="37">
        <f>SUM('คะแนนรายข้อ '!AJ84:AK84)</f>
        <v>0</v>
      </c>
      <c r="L99" s="38">
        <f>SUM('คะแนนรายข้อ '!AL84:AM84)</f>
        <v>0</v>
      </c>
      <c r="M99" s="38">
        <f>SUM('คะแนนรายข้อ '!AN84:AO84)</f>
        <v>0</v>
      </c>
      <c r="N99" s="38">
        <f>SUM('คะแนนรายข้อ '!AP84:AQ84)</f>
        <v>0</v>
      </c>
      <c r="O99" s="38">
        <f>SUM('คะแนนรายข้อ '!AT84:AU84)</f>
        <v>0</v>
      </c>
      <c r="P99" s="38">
        <f>SUM('คะแนนรายข้อ '!AT84:AU84)</f>
        <v>0</v>
      </c>
      <c r="Q99" s="38">
        <f>SUM('คะแนนรายข้อ '!AV84:AW84)</f>
        <v>0</v>
      </c>
      <c r="R99" s="39">
        <f>'คะแนนรายข้อ '!BH84</f>
        <v>0</v>
      </c>
      <c r="S99" s="40">
        <f>'คะแนนรายข้อ '!BN84</f>
        <v>0</v>
      </c>
      <c r="T99" s="41">
        <f t="shared" si="14"/>
        <v>0</v>
      </c>
    </row>
    <row r="100" spans="1:20" ht="15" thickBot="1">
      <c r="A100" s="42">
        <v>13</v>
      </c>
      <c r="B100" s="60">
        <f>'คะแนนรายข้อ '!B85</f>
        <v>0</v>
      </c>
      <c r="C100" s="61">
        <f>'คะแนนรายข้อ '!C85</f>
        <v>0</v>
      </c>
      <c r="D100" s="35">
        <f>SUM('คะแนนรายข้อ '!D85:G85)</f>
        <v>0</v>
      </c>
      <c r="E100" s="36">
        <f>SUM('คะแนนรายข้อ '!H85:K85)</f>
        <v>0</v>
      </c>
      <c r="F100" s="36">
        <f>SUM('คะแนนรายข้อ '!L85:O85)</f>
        <v>0</v>
      </c>
      <c r="G100" s="36">
        <f>SUM('คะแนนรายข้อ '!P85:S85)</f>
        <v>0</v>
      </c>
      <c r="H100" s="36">
        <f>SUM('คะแนนรายข้อ '!T85:W85)</f>
        <v>0</v>
      </c>
      <c r="I100" s="36">
        <f>SUM('คะแนนรายข้อ '!X85:AA85)</f>
        <v>0</v>
      </c>
      <c r="J100" s="36">
        <f>SUM('คะแนนรายข้อ '!AB85:AE85)</f>
        <v>0</v>
      </c>
      <c r="K100" s="37">
        <f>SUM('คะแนนรายข้อ '!AJ85:AK85)</f>
        <v>0</v>
      </c>
      <c r="L100" s="38">
        <f>SUM('คะแนนรายข้อ '!AL85:AM85)</f>
        <v>0</v>
      </c>
      <c r="M100" s="38">
        <f>SUM('คะแนนรายข้อ '!AN85:AO85)</f>
        <v>0</v>
      </c>
      <c r="N100" s="38">
        <f>SUM('คะแนนรายข้อ '!AP85:AQ85)</f>
        <v>0</v>
      </c>
      <c r="O100" s="38">
        <f>SUM('คะแนนรายข้อ '!AT85:AU85)</f>
        <v>0</v>
      </c>
      <c r="P100" s="38">
        <f>SUM('คะแนนรายข้อ '!AT85:AU85)</f>
        <v>0</v>
      </c>
      <c r="Q100" s="38">
        <f>SUM('คะแนนรายข้อ '!AV85:AW85)</f>
        <v>0</v>
      </c>
      <c r="R100" s="39">
        <f>'คะแนนรายข้อ '!BH85</f>
        <v>0</v>
      </c>
      <c r="S100" s="40">
        <f>'คะแนนรายข้อ '!BN85</f>
        <v>0</v>
      </c>
      <c r="T100" s="41">
        <f t="shared" si="14"/>
        <v>0</v>
      </c>
    </row>
    <row r="101" spans="1:20" ht="15" thickBot="1">
      <c r="A101" s="42">
        <v>14</v>
      </c>
      <c r="B101" s="60">
        <f>'คะแนนรายข้อ '!B86</f>
        <v>0</v>
      </c>
      <c r="C101" s="61">
        <f>'คะแนนรายข้อ '!C86</f>
        <v>0</v>
      </c>
      <c r="D101" s="35">
        <f>SUM('คะแนนรายข้อ '!D86:G86)</f>
        <v>0</v>
      </c>
      <c r="E101" s="36">
        <f>SUM('คะแนนรายข้อ '!H86:K86)</f>
        <v>0</v>
      </c>
      <c r="F101" s="36">
        <f>SUM('คะแนนรายข้อ '!L86:O86)</f>
        <v>0</v>
      </c>
      <c r="G101" s="36">
        <f>SUM('คะแนนรายข้อ '!P86:S86)</f>
        <v>0</v>
      </c>
      <c r="H101" s="36">
        <f>SUM('คะแนนรายข้อ '!T86:W86)</f>
        <v>0</v>
      </c>
      <c r="I101" s="36">
        <f>SUM('คะแนนรายข้อ '!X86:AA86)</f>
        <v>0</v>
      </c>
      <c r="J101" s="36">
        <f>SUM('คะแนนรายข้อ '!AB86:AE86)</f>
        <v>0</v>
      </c>
      <c r="K101" s="37">
        <f>SUM('คะแนนรายข้อ '!AJ86:AK86)</f>
        <v>0</v>
      </c>
      <c r="L101" s="38">
        <f>SUM('คะแนนรายข้อ '!AL86:AM86)</f>
        <v>0</v>
      </c>
      <c r="M101" s="38">
        <f>SUM('คะแนนรายข้อ '!AN86:AO86)</f>
        <v>0</v>
      </c>
      <c r="N101" s="38">
        <f>SUM('คะแนนรายข้อ '!AP86:AQ86)</f>
        <v>0</v>
      </c>
      <c r="O101" s="38">
        <f>SUM('คะแนนรายข้อ '!AT86:AU86)</f>
        <v>0</v>
      </c>
      <c r="P101" s="38">
        <f>SUM('คะแนนรายข้อ '!AT86:AU86)</f>
        <v>0</v>
      </c>
      <c r="Q101" s="38">
        <f>SUM('คะแนนรายข้อ '!AV86:AW86)</f>
        <v>0</v>
      </c>
      <c r="R101" s="39">
        <f>'คะแนนรายข้อ '!BH86</f>
        <v>0</v>
      </c>
      <c r="S101" s="40">
        <f>'คะแนนรายข้อ '!BN86</f>
        <v>0</v>
      </c>
      <c r="T101" s="41">
        <f t="shared" si="14"/>
        <v>0</v>
      </c>
    </row>
    <row r="102" spans="1:20" ht="15" thickBot="1">
      <c r="A102" s="42">
        <v>15</v>
      </c>
      <c r="B102" s="60">
        <f>'คะแนนรายข้อ '!B87</f>
        <v>0</v>
      </c>
      <c r="C102" s="61">
        <f>'คะแนนรายข้อ '!C87</f>
        <v>0</v>
      </c>
      <c r="D102" s="35">
        <f>SUM('คะแนนรายข้อ '!D87:G87)</f>
        <v>0</v>
      </c>
      <c r="E102" s="36">
        <f>SUM('คะแนนรายข้อ '!H87:K87)</f>
        <v>0</v>
      </c>
      <c r="F102" s="36">
        <f>SUM('คะแนนรายข้อ '!L87:O87)</f>
        <v>0</v>
      </c>
      <c r="G102" s="36">
        <f>SUM('คะแนนรายข้อ '!P87:S87)</f>
        <v>0</v>
      </c>
      <c r="H102" s="36">
        <f>SUM('คะแนนรายข้อ '!T87:W87)</f>
        <v>0</v>
      </c>
      <c r="I102" s="36">
        <f>SUM('คะแนนรายข้อ '!X87:AA87)</f>
        <v>0</v>
      </c>
      <c r="J102" s="36">
        <f>SUM('คะแนนรายข้อ '!AB87:AE87)</f>
        <v>0</v>
      </c>
      <c r="K102" s="37">
        <f>SUM('คะแนนรายข้อ '!AJ87:AK87)</f>
        <v>0</v>
      </c>
      <c r="L102" s="38">
        <f>SUM('คะแนนรายข้อ '!AL87:AM87)</f>
        <v>0</v>
      </c>
      <c r="M102" s="38">
        <f>SUM('คะแนนรายข้อ '!AN87:AO87)</f>
        <v>0</v>
      </c>
      <c r="N102" s="38">
        <f>SUM('คะแนนรายข้อ '!AP87:AQ87)</f>
        <v>0</v>
      </c>
      <c r="O102" s="38">
        <f>SUM('คะแนนรายข้อ '!AT87:AU87)</f>
        <v>0</v>
      </c>
      <c r="P102" s="38">
        <f>SUM('คะแนนรายข้อ '!AT87:AU87)</f>
        <v>0</v>
      </c>
      <c r="Q102" s="38">
        <f>SUM('คะแนนรายข้อ '!AV87:AW87)</f>
        <v>0</v>
      </c>
      <c r="R102" s="39">
        <f>'คะแนนรายข้อ '!BH87</f>
        <v>0</v>
      </c>
      <c r="S102" s="40">
        <f>'คะแนนรายข้อ '!BN87</f>
        <v>0</v>
      </c>
      <c r="T102" s="41">
        <f t="shared" si="14"/>
        <v>0</v>
      </c>
    </row>
    <row r="103" spans="1:20" ht="15" thickBot="1">
      <c r="A103" s="42">
        <v>16</v>
      </c>
      <c r="B103" s="60">
        <f>'คะแนนรายข้อ '!B88</f>
        <v>0</v>
      </c>
      <c r="C103" s="61">
        <f>'คะแนนรายข้อ '!C88</f>
        <v>0</v>
      </c>
      <c r="D103" s="35">
        <f>SUM('คะแนนรายข้อ '!D88:G88)</f>
        <v>0</v>
      </c>
      <c r="E103" s="36">
        <f>SUM('คะแนนรายข้อ '!H88:K88)</f>
        <v>0</v>
      </c>
      <c r="F103" s="36">
        <f>SUM('คะแนนรายข้อ '!L88:O88)</f>
        <v>0</v>
      </c>
      <c r="G103" s="36">
        <f>SUM('คะแนนรายข้อ '!P88:S88)</f>
        <v>0</v>
      </c>
      <c r="H103" s="36">
        <f>SUM('คะแนนรายข้อ '!T88:W88)</f>
        <v>0</v>
      </c>
      <c r="I103" s="36">
        <f>SUM('คะแนนรายข้อ '!X88:AA88)</f>
        <v>0</v>
      </c>
      <c r="J103" s="36">
        <f>SUM('คะแนนรายข้อ '!AB88:AE88)</f>
        <v>0</v>
      </c>
      <c r="K103" s="37">
        <f>SUM('คะแนนรายข้อ '!AJ88:AK88)</f>
        <v>0</v>
      </c>
      <c r="L103" s="38">
        <f>SUM('คะแนนรายข้อ '!AL88:AM88)</f>
        <v>0</v>
      </c>
      <c r="M103" s="38">
        <f>SUM('คะแนนรายข้อ '!AN88:AO88)</f>
        <v>0</v>
      </c>
      <c r="N103" s="38">
        <f>SUM('คะแนนรายข้อ '!AP88:AQ88)</f>
        <v>0</v>
      </c>
      <c r="O103" s="38">
        <f>SUM('คะแนนรายข้อ '!AT88:AU88)</f>
        <v>0</v>
      </c>
      <c r="P103" s="38">
        <f>SUM('คะแนนรายข้อ '!AT88:AU88)</f>
        <v>0</v>
      </c>
      <c r="Q103" s="38">
        <f>SUM('คะแนนรายข้อ '!AV88:AW88)</f>
        <v>0</v>
      </c>
      <c r="R103" s="39">
        <f>'คะแนนรายข้อ '!BH88</f>
        <v>0</v>
      </c>
      <c r="S103" s="40">
        <f>'คะแนนรายข้อ '!BN88</f>
        <v>0</v>
      </c>
      <c r="T103" s="41">
        <f t="shared" si="14"/>
        <v>0</v>
      </c>
    </row>
    <row r="104" spans="1:20" ht="15" thickBot="1">
      <c r="A104" s="42">
        <v>17</v>
      </c>
      <c r="B104" s="60">
        <f>'คะแนนรายข้อ '!B89</f>
        <v>0</v>
      </c>
      <c r="C104" s="61">
        <f>'คะแนนรายข้อ '!C89</f>
        <v>0</v>
      </c>
      <c r="D104" s="35">
        <f>SUM('คะแนนรายข้อ '!D89:G89)</f>
        <v>0</v>
      </c>
      <c r="E104" s="36">
        <f>SUM('คะแนนรายข้อ '!H89:K89)</f>
        <v>0</v>
      </c>
      <c r="F104" s="36">
        <f>SUM('คะแนนรายข้อ '!L89:O89)</f>
        <v>0</v>
      </c>
      <c r="G104" s="36">
        <f>SUM('คะแนนรายข้อ '!P89:S89)</f>
        <v>0</v>
      </c>
      <c r="H104" s="36">
        <f>SUM('คะแนนรายข้อ '!T89:W89)</f>
        <v>0</v>
      </c>
      <c r="I104" s="36">
        <f>SUM('คะแนนรายข้อ '!X89:AA89)</f>
        <v>0</v>
      </c>
      <c r="J104" s="36">
        <f>SUM('คะแนนรายข้อ '!AB89:AE89)</f>
        <v>0</v>
      </c>
      <c r="K104" s="37">
        <f>SUM('คะแนนรายข้อ '!AJ89:AK89)</f>
        <v>0</v>
      </c>
      <c r="L104" s="38">
        <f>SUM('คะแนนรายข้อ '!AL89:AM89)</f>
        <v>0</v>
      </c>
      <c r="M104" s="38">
        <f>SUM('คะแนนรายข้อ '!AN89:AO89)</f>
        <v>0</v>
      </c>
      <c r="N104" s="38">
        <f>SUM('คะแนนรายข้อ '!AP89:AQ89)</f>
        <v>0</v>
      </c>
      <c r="O104" s="38">
        <f>SUM('คะแนนรายข้อ '!AT89:AU89)</f>
        <v>0</v>
      </c>
      <c r="P104" s="38">
        <f>SUM('คะแนนรายข้อ '!AT89:AU89)</f>
        <v>0</v>
      </c>
      <c r="Q104" s="38">
        <f>SUM('คะแนนรายข้อ '!AV89:AW89)</f>
        <v>0</v>
      </c>
      <c r="R104" s="39">
        <f>'คะแนนรายข้อ '!BH89</f>
        <v>0</v>
      </c>
      <c r="S104" s="40">
        <f>'คะแนนรายข้อ '!BN89</f>
        <v>0</v>
      </c>
      <c r="T104" s="41">
        <f t="shared" si="14"/>
        <v>0</v>
      </c>
    </row>
    <row r="105" spans="1:20" ht="15" thickBot="1">
      <c r="A105" s="42">
        <v>18</v>
      </c>
      <c r="B105" s="60">
        <f>'คะแนนรายข้อ '!B90</f>
        <v>0</v>
      </c>
      <c r="C105" s="61">
        <f>'คะแนนรายข้อ '!C90</f>
        <v>0</v>
      </c>
      <c r="D105" s="35">
        <f>SUM('คะแนนรายข้อ '!D90:G90)</f>
        <v>0</v>
      </c>
      <c r="E105" s="36">
        <f>SUM('คะแนนรายข้อ '!H90:K90)</f>
        <v>0</v>
      </c>
      <c r="F105" s="36">
        <f>SUM('คะแนนรายข้อ '!L90:O90)</f>
        <v>0</v>
      </c>
      <c r="G105" s="36">
        <f>SUM('คะแนนรายข้อ '!P90:S90)</f>
        <v>0</v>
      </c>
      <c r="H105" s="36">
        <f>SUM('คะแนนรายข้อ '!T90:W90)</f>
        <v>0</v>
      </c>
      <c r="I105" s="36">
        <f>SUM('คะแนนรายข้อ '!X90:AA90)</f>
        <v>0</v>
      </c>
      <c r="J105" s="36">
        <f>SUM('คะแนนรายข้อ '!AB90:AE90)</f>
        <v>0</v>
      </c>
      <c r="K105" s="37">
        <f>SUM('คะแนนรายข้อ '!AJ90:AK90)</f>
        <v>0</v>
      </c>
      <c r="L105" s="38">
        <f>SUM('คะแนนรายข้อ '!AL90:AM90)</f>
        <v>0</v>
      </c>
      <c r="M105" s="38">
        <f>SUM('คะแนนรายข้อ '!AN90:AO90)</f>
        <v>0</v>
      </c>
      <c r="N105" s="38">
        <f>SUM('คะแนนรายข้อ '!AP90:AQ90)</f>
        <v>0</v>
      </c>
      <c r="O105" s="38">
        <f>SUM('คะแนนรายข้อ '!AT90:AU90)</f>
        <v>0</v>
      </c>
      <c r="P105" s="38">
        <f>SUM('คะแนนรายข้อ '!AT90:AU90)</f>
        <v>0</v>
      </c>
      <c r="Q105" s="38">
        <f>SUM('คะแนนรายข้อ '!AV90:AW90)</f>
        <v>0</v>
      </c>
      <c r="R105" s="39">
        <f>'คะแนนรายข้อ '!BH90</f>
        <v>0</v>
      </c>
      <c r="S105" s="40">
        <f>'คะแนนรายข้อ '!BN90</f>
        <v>0</v>
      </c>
      <c r="T105" s="41">
        <f t="shared" si="14"/>
        <v>0</v>
      </c>
    </row>
    <row r="106" spans="1:20" ht="15" thickBot="1">
      <c r="A106" s="42">
        <v>19</v>
      </c>
      <c r="B106" s="60">
        <f>'คะแนนรายข้อ '!B91</f>
        <v>0</v>
      </c>
      <c r="C106" s="61">
        <f>'คะแนนรายข้อ '!C91</f>
        <v>0</v>
      </c>
      <c r="D106" s="35">
        <f>SUM('คะแนนรายข้อ '!D91:G91)</f>
        <v>0</v>
      </c>
      <c r="E106" s="36">
        <f>SUM('คะแนนรายข้อ '!H91:K91)</f>
        <v>0</v>
      </c>
      <c r="F106" s="36">
        <f>SUM('คะแนนรายข้อ '!L91:O91)</f>
        <v>0</v>
      </c>
      <c r="G106" s="36">
        <f>SUM('คะแนนรายข้อ '!P91:S91)</f>
        <v>0</v>
      </c>
      <c r="H106" s="36">
        <f>SUM('คะแนนรายข้อ '!T91:W91)</f>
        <v>0</v>
      </c>
      <c r="I106" s="36">
        <f>SUM('คะแนนรายข้อ '!X91:AA91)</f>
        <v>0</v>
      </c>
      <c r="J106" s="36">
        <f>SUM('คะแนนรายข้อ '!AB91:AE91)</f>
        <v>0</v>
      </c>
      <c r="K106" s="37">
        <f>SUM('คะแนนรายข้อ '!AJ91:AK91)</f>
        <v>0</v>
      </c>
      <c r="L106" s="38">
        <f>SUM('คะแนนรายข้อ '!AL91:AM91)</f>
        <v>0</v>
      </c>
      <c r="M106" s="38">
        <f>SUM('คะแนนรายข้อ '!AN91:AO91)</f>
        <v>0</v>
      </c>
      <c r="N106" s="38">
        <f>SUM('คะแนนรายข้อ '!AP91:AQ91)</f>
        <v>0</v>
      </c>
      <c r="O106" s="38">
        <f>SUM('คะแนนรายข้อ '!AT91:AU91)</f>
        <v>0</v>
      </c>
      <c r="P106" s="38">
        <f>SUM('คะแนนรายข้อ '!AT91:AU91)</f>
        <v>0</v>
      </c>
      <c r="Q106" s="38">
        <f>SUM('คะแนนรายข้อ '!AV91:AW91)</f>
        <v>0</v>
      </c>
      <c r="R106" s="39">
        <f>'คะแนนรายข้อ '!BH91</f>
        <v>0</v>
      </c>
      <c r="S106" s="40">
        <f>'คะแนนรายข้อ '!BN91</f>
        <v>0</v>
      </c>
      <c r="T106" s="41">
        <f t="shared" si="14"/>
        <v>0</v>
      </c>
    </row>
    <row r="107" spans="1:20" ht="15" thickBot="1">
      <c r="A107" s="42">
        <v>20</v>
      </c>
      <c r="B107" s="60">
        <f>'คะแนนรายข้อ '!B92</f>
        <v>0</v>
      </c>
      <c r="C107" s="61">
        <f>'คะแนนรายข้อ '!C92</f>
        <v>0</v>
      </c>
      <c r="D107" s="35">
        <f>SUM('คะแนนรายข้อ '!D92:G92)</f>
        <v>0</v>
      </c>
      <c r="E107" s="36">
        <f>SUM('คะแนนรายข้อ '!H92:K92)</f>
        <v>0</v>
      </c>
      <c r="F107" s="36">
        <f>SUM('คะแนนรายข้อ '!L92:O92)</f>
        <v>0</v>
      </c>
      <c r="G107" s="36">
        <f>SUM('คะแนนรายข้อ '!P92:S92)</f>
        <v>0</v>
      </c>
      <c r="H107" s="36">
        <f>SUM('คะแนนรายข้อ '!T92:W92)</f>
        <v>0</v>
      </c>
      <c r="I107" s="36">
        <f>SUM('คะแนนรายข้อ '!X92:AA92)</f>
        <v>0</v>
      </c>
      <c r="J107" s="36">
        <f>SUM('คะแนนรายข้อ '!AB92:AE92)</f>
        <v>0</v>
      </c>
      <c r="K107" s="37">
        <f>SUM('คะแนนรายข้อ '!AJ92:AK92)</f>
        <v>0</v>
      </c>
      <c r="L107" s="38">
        <f>SUM('คะแนนรายข้อ '!AL92:AM92)</f>
        <v>0</v>
      </c>
      <c r="M107" s="38">
        <f>SUM('คะแนนรายข้อ '!AN92:AO92)</f>
        <v>0</v>
      </c>
      <c r="N107" s="38">
        <f>SUM('คะแนนรายข้อ '!AP92:AQ92)</f>
        <v>0</v>
      </c>
      <c r="O107" s="38">
        <f>SUM('คะแนนรายข้อ '!AT92:AU92)</f>
        <v>0</v>
      </c>
      <c r="P107" s="38">
        <f>SUM('คะแนนรายข้อ '!AT92:AU92)</f>
        <v>0</v>
      </c>
      <c r="Q107" s="38">
        <f>SUM('คะแนนรายข้อ '!AV92:AW92)</f>
        <v>0</v>
      </c>
      <c r="R107" s="39">
        <f>'คะแนนรายข้อ '!BH92</f>
        <v>0</v>
      </c>
      <c r="S107" s="40">
        <f>'คะแนนรายข้อ '!BN92</f>
        <v>0</v>
      </c>
      <c r="T107" s="41">
        <f t="shared" si="14"/>
        <v>0</v>
      </c>
    </row>
    <row r="108" spans="1:20" ht="15" thickBot="1">
      <c r="A108" s="42">
        <v>21</v>
      </c>
      <c r="B108" s="60">
        <f>'คะแนนรายข้อ '!B93</f>
        <v>0</v>
      </c>
      <c r="C108" s="61">
        <f>'คะแนนรายข้อ '!C93</f>
        <v>0</v>
      </c>
      <c r="D108" s="35">
        <f>SUM('คะแนนรายข้อ '!D93:G93)</f>
        <v>0</v>
      </c>
      <c r="E108" s="36">
        <f>SUM('คะแนนรายข้อ '!H93:K93)</f>
        <v>0</v>
      </c>
      <c r="F108" s="36">
        <f>SUM('คะแนนรายข้อ '!L93:O93)</f>
        <v>0</v>
      </c>
      <c r="G108" s="36">
        <f>SUM('คะแนนรายข้อ '!P93:S93)</f>
        <v>0</v>
      </c>
      <c r="H108" s="36">
        <f>SUM('คะแนนรายข้อ '!T93:W93)</f>
        <v>0</v>
      </c>
      <c r="I108" s="36">
        <f>SUM('คะแนนรายข้อ '!X93:AA93)</f>
        <v>0</v>
      </c>
      <c r="J108" s="36">
        <f>SUM('คะแนนรายข้อ '!AB93:AE93)</f>
        <v>0</v>
      </c>
      <c r="K108" s="37">
        <f>SUM('คะแนนรายข้อ '!AJ93:AK93)</f>
        <v>0</v>
      </c>
      <c r="L108" s="38">
        <f>SUM('คะแนนรายข้อ '!AL93:AM93)</f>
        <v>0</v>
      </c>
      <c r="M108" s="38">
        <f>SUM('คะแนนรายข้อ '!AN93:AO93)</f>
        <v>0</v>
      </c>
      <c r="N108" s="38">
        <f>SUM('คะแนนรายข้อ '!AP93:AQ93)</f>
        <v>0</v>
      </c>
      <c r="O108" s="38">
        <f>SUM('คะแนนรายข้อ '!AT93:AU93)</f>
        <v>0</v>
      </c>
      <c r="P108" s="38">
        <f>SUM('คะแนนรายข้อ '!AT93:AU93)</f>
        <v>0</v>
      </c>
      <c r="Q108" s="38">
        <f>SUM('คะแนนรายข้อ '!AV93:AW93)</f>
        <v>0</v>
      </c>
      <c r="R108" s="39">
        <f>'คะแนนรายข้อ '!BH93</f>
        <v>0</v>
      </c>
      <c r="S108" s="40">
        <f>'คะแนนรายข้อ '!BN93</f>
        <v>0</v>
      </c>
      <c r="T108" s="41">
        <f t="shared" si="14"/>
        <v>0</v>
      </c>
    </row>
    <row r="109" spans="1:20" ht="15" thickBot="1">
      <c r="A109" s="42">
        <v>22</v>
      </c>
      <c r="B109" s="60">
        <f>'คะแนนรายข้อ '!B94</f>
        <v>0</v>
      </c>
      <c r="C109" s="61">
        <f>'คะแนนรายข้อ '!C94</f>
        <v>0</v>
      </c>
      <c r="D109" s="35">
        <f>SUM('คะแนนรายข้อ '!D94:G94)</f>
        <v>0</v>
      </c>
      <c r="E109" s="36">
        <f>SUM('คะแนนรายข้อ '!H94:K94)</f>
        <v>0</v>
      </c>
      <c r="F109" s="36">
        <f>SUM('คะแนนรายข้อ '!L94:O94)</f>
        <v>0</v>
      </c>
      <c r="G109" s="36">
        <f>SUM('คะแนนรายข้อ '!P94:S94)</f>
        <v>0</v>
      </c>
      <c r="H109" s="36">
        <f>SUM('คะแนนรายข้อ '!T94:W94)</f>
        <v>0</v>
      </c>
      <c r="I109" s="36">
        <f>SUM('คะแนนรายข้อ '!X94:AA94)</f>
        <v>0</v>
      </c>
      <c r="J109" s="36">
        <f>SUM('คะแนนรายข้อ '!AB94:AE94)</f>
        <v>0</v>
      </c>
      <c r="K109" s="37">
        <f>SUM('คะแนนรายข้อ '!AJ94:AK94)</f>
        <v>0</v>
      </c>
      <c r="L109" s="38">
        <f>SUM('คะแนนรายข้อ '!AL94:AM94)</f>
        <v>0</v>
      </c>
      <c r="M109" s="38">
        <f>SUM('คะแนนรายข้อ '!AN94:AO94)</f>
        <v>0</v>
      </c>
      <c r="N109" s="38">
        <f>SUM('คะแนนรายข้อ '!AP94:AQ94)</f>
        <v>0</v>
      </c>
      <c r="O109" s="38">
        <f>SUM('คะแนนรายข้อ '!AT94:AU94)</f>
        <v>0</v>
      </c>
      <c r="P109" s="38">
        <f>SUM('คะแนนรายข้อ '!AT94:AU94)</f>
        <v>0</v>
      </c>
      <c r="Q109" s="38">
        <f>SUM('คะแนนรายข้อ '!AV94:AW94)</f>
        <v>0</v>
      </c>
      <c r="R109" s="39">
        <f>'คะแนนรายข้อ '!BH94</f>
        <v>0</v>
      </c>
      <c r="S109" s="40">
        <f>'คะแนนรายข้อ '!BN94</f>
        <v>0</v>
      </c>
      <c r="T109" s="41">
        <f t="shared" si="14"/>
        <v>0</v>
      </c>
    </row>
    <row r="110" spans="1:20" ht="15" thickBot="1">
      <c r="A110" s="42">
        <v>23</v>
      </c>
      <c r="B110" s="60">
        <f>'คะแนนรายข้อ '!B95</f>
        <v>0</v>
      </c>
      <c r="C110" s="61">
        <f>'คะแนนรายข้อ '!C95</f>
        <v>0</v>
      </c>
      <c r="D110" s="35">
        <f>SUM('คะแนนรายข้อ '!D95:G95)</f>
        <v>0</v>
      </c>
      <c r="E110" s="36">
        <f>SUM('คะแนนรายข้อ '!H95:K95)</f>
        <v>0</v>
      </c>
      <c r="F110" s="36">
        <f>SUM('คะแนนรายข้อ '!L95:O95)</f>
        <v>0</v>
      </c>
      <c r="G110" s="36">
        <f>SUM('คะแนนรายข้อ '!P95:S95)</f>
        <v>0</v>
      </c>
      <c r="H110" s="36">
        <f>SUM('คะแนนรายข้อ '!T95:W95)</f>
        <v>0</v>
      </c>
      <c r="I110" s="36">
        <f>SUM('คะแนนรายข้อ '!X95:AA95)</f>
        <v>0</v>
      </c>
      <c r="J110" s="36">
        <f>SUM('คะแนนรายข้อ '!AB95:AE95)</f>
        <v>0</v>
      </c>
      <c r="K110" s="37">
        <f>SUM('คะแนนรายข้อ '!AJ95:AK95)</f>
        <v>0</v>
      </c>
      <c r="L110" s="38">
        <f>SUM('คะแนนรายข้อ '!AL95:AM95)</f>
        <v>0</v>
      </c>
      <c r="M110" s="38">
        <f>SUM('คะแนนรายข้อ '!AN95:AO95)</f>
        <v>0</v>
      </c>
      <c r="N110" s="38">
        <f>SUM('คะแนนรายข้อ '!AP95:AQ95)</f>
        <v>0</v>
      </c>
      <c r="O110" s="38">
        <f>SUM('คะแนนรายข้อ '!AT95:AU95)</f>
        <v>0</v>
      </c>
      <c r="P110" s="38">
        <f>SUM('คะแนนรายข้อ '!AT95:AU95)</f>
        <v>0</v>
      </c>
      <c r="Q110" s="38">
        <f>SUM('คะแนนรายข้อ '!AV95:AW95)</f>
        <v>0</v>
      </c>
      <c r="R110" s="39">
        <f>'คะแนนรายข้อ '!BH95</f>
        <v>0</v>
      </c>
      <c r="S110" s="40">
        <f>'คะแนนรายข้อ '!BN95</f>
        <v>0</v>
      </c>
      <c r="T110" s="41">
        <f t="shared" si="14"/>
        <v>0</v>
      </c>
    </row>
    <row r="111" spans="1:20" ht="15" thickBot="1">
      <c r="A111" s="42">
        <v>24</v>
      </c>
      <c r="B111" s="60">
        <f>'คะแนนรายข้อ '!B96</f>
        <v>0</v>
      </c>
      <c r="C111" s="61">
        <f>'คะแนนรายข้อ '!C96</f>
        <v>0</v>
      </c>
      <c r="D111" s="35">
        <f>SUM('คะแนนรายข้อ '!D96:G96)</f>
        <v>0</v>
      </c>
      <c r="E111" s="36">
        <f>SUM('คะแนนรายข้อ '!H96:K96)</f>
        <v>0</v>
      </c>
      <c r="F111" s="36">
        <f>SUM('คะแนนรายข้อ '!L96:O96)</f>
        <v>0</v>
      </c>
      <c r="G111" s="36">
        <f>SUM('คะแนนรายข้อ '!P96:S96)</f>
        <v>0</v>
      </c>
      <c r="H111" s="36">
        <f>SUM('คะแนนรายข้อ '!T96:W96)</f>
        <v>0</v>
      </c>
      <c r="I111" s="36">
        <f>SUM('คะแนนรายข้อ '!X96:AA96)</f>
        <v>0</v>
      </c>
      <c r="J111" s="36">
        <f>SUM('คะแนนรายข้อ '!AB96:AE96)</f>
        <v>0</v>
      </c>
      <c r="K111" s="37">
        <f>SUM('คะแนนรายข้อ '!AJ96:AK96)</f>
        <v>0</v>
      </c>
      <c r="L111" s="38">
        <f>SUM('คะแนนรายข้อ '!AL96:AM96)</f>
        <v>0</v>
      </c>
      <c r="M111" s="38">
        <f>SUM('คะแนนรายข้อ '!AN96:AO96)</f>
        <v>0</v>
      </c>
      <c r="N111" s="38">
        <f>SUM('คะแนนรายข้อ '!AP96:AQ96)</f>
        <v>0</v>
      </c>
      <c r="O111" s="38">
        <f>SUM('คะแนนรายข้อ '!AT96:AU96)</f>
        <v>0</v>
      </c>
      <c r="P111" s="38">
        <f>SUM('คะแนนรายข้อ '!AT96:AU96)</f>
        <v>0</v>
      </c>
      <c r="Q111" s="38">
        <f>SUM('คะแนนรายข้อ '!AV96:AW96)</f>
        <v>0</v>
      </c>
      <c r="R111" s="39">
        <f>'คะแนนรายข้อ '!BH96</f>
        <v>0</v>
      </c>
      <c r="S111" s="40">
        <f>'คะแนนรายข้อ '!BN96</f>
        <v>0</v>
      </c>
      <c r="T111" s="41">
        <f t="shared" si="14"/>
        <v>0</v>
      </c>
    </row>
    <row r="112" spans="1:20" ht="15" thickBot="1">
      <c r="A112" s="42">
        <v>25</v>
      </c>
      <c r="B112" s="60">
        <f>'คะแนนรายข้อ '!B97</f>
        <v>0</v>
      </c>
      <c r="C112" s="61">
        <f>'คะแนนรายข้อ '!C97</f>
        <v>0</v>
      </c>
      <c r="D112" s="35">
        <f>SUM('คะแนนรายข้อ '!D97:G97)</f>
        <v>0</v>
      </c>
      <c r="E112" s="36">
        <f>SUM('คะแนนรายข้อ '!H97:K97)</f>
        <v>0</v>
      </c>
      <c r="F112" s="36">
        <f>SUM('คะแนนรายข้อ '!L97:O97)</f>
        <v>0</v>
      </c>
      <c r="G112" s="36">
        <f>SUM('คะแนนรายข้อ '!P97:S97)</f>
        <v>0</v>
      </c>
      <c r="H112" s="36">
        <f>SUM('คะแนนรายข้อ '!T97:W97)</f>
        <v>0</v>
      </c>
      <c r="I112" s="36">
        <f>SUM('คะแนนรายข้อ '!X97:AA97)</f>
        <v>0</v>
      </c>
      <c r="J112" s="36">
        <f>SUM('คะแนนรายข้อ '!AB97:AE97)</f>
        <v>0</v>
      </c>
      <c r="K112" s="37">
        <f>SUM('คะแนนรายข้อ '!AJ97:AK97)</f>
        <v>0</v>
      </c>
      <c r="L112" s="38">
        <f>SUM('คะแนนรายข้อ '!AL97:AM97)</f>
        <v>0</v>
      </c>
      <c r="M112" s="38">
        <f>SUM('คะแนนรายข้อ '!AN97:AO97)</f>
        <v>0</v>
      </c>
      <c r="N112" s="38">
        <f>SUM('คะแนนรายข้อ '!AP97:AQ97)</f>
        <v>0</v>
      </c>
      <c r="O112" s="38">
        <f>SUM('คะแนนรายข้อ '!AT97:AU97)</f>
        <v>0</v>
      </c>
      <c r="P112" s="38">
        <f>SUM('คะแนนรายข้อ '!AT97:AU97)</f>
        <v>0</v>
      </c>
      <c r="Q112" s="38">
        <f>SUM('คะแนนรายข้อ '!AV97:AW97)</f>
        <v>0</v>
      </c>
      <c r="R112" s="39">
        <f>'คะแนนรายข้อ '!BH97</f>
        <v>0</v>
      </c>
      <c r="S112" s="40">
        <f>'คะแนนรายข้อ '!BN97</f>
        <v>0</v>
      </c>
      <c r="T112" s="41">
        <f t="shared" si="14"/>
        <v>0</v>
      </c>
    </row>
    <row r="113" spans="1:20" ht="15" thickBot="1">
      <c r="A113" s="42">
        <v>26</v>
      </c>
      <c r="B113" s="60">
        <f>'คะแนนรายข้อ '!B98</f>
        <v>0</v>
      </c>
      <c r="C113" s="61">
        <f>'คะแนนรายข้อ '!C98</f>
        <v>0</v>
      </c>
      <c r="D113" s="35">
        <f>SUM('คะแนนรายข้อ '!D98:G98)</f>
        <v>0</v>
      </c>
      <c r="E113" s="36">
        <f>SUM('คะแนนรายข้อ '!H98:K98)</f>
        <v>0</v>
      </c>
      <c r="F113" s="36">
        <f>SUM('คะแนนรายข้อ '!L98:O98)</f>
        <v>0</v>
      </c>
      <c r="G113" s="36">
        <f>SUM('คะแนนรายข้อ '!P98:S98)</f>
        <v>0</v>
      </c>
      <c r="H113" s="36">
        <f>SUM('คะแนนรายข้อ '!T98:W98)</f>
        <v>0</v>
      </c>
      <c r="I113" s="36">
        <f>SUM('คะแนนรายข้อ '!X98:AA98)</f>
        <v>0</v>
      </c>
      <c r="J113" s="36">
        <f>SUM('คะแนนรายข้อ '!AB98:AE98)</f>
        <v>0</v>
      </c>
      <c r="K113" s="37">
        <f>SUM('คะแนนรายข้อ '!AJ98:AK98)</f>
        <v>0</v>
      </c>
      <c r="L113" s="38">
        <f>SUM('คะแนนรายข้อ '!AL98:AM98)</f>
        <v>0</v>
      </c>
      <c r="M113" s="38">
        <f>SUM('คะแนนรายข้อ '!AN98:AO98)</f>
        <v>0</v>
      </c>
      <c r="N113" s="38">
        <f>SUM('คะแนนรายข้อ '!AP98:AQ98)</f>
        <v>0</v>
      </c>
      <c r="O113" s="38">
        <f>SUM('คะแนนรายข้อ '!AT98:AU98)</f>
        <v>0</v>
      </c>
      <c r="P113" s="38">
        <f>SUM('คะแนนรายข้อ '!AT98:AU98)</f>
        <v>0</v>
      </c>
      <c r="Q113" s="38">
        <f>SUM('คะแนนรายข้อ '!AV98:AW98)</f>
        <v>0</v>
      </c>
      <c r="R113" s="39">
        <f>'คะแนนรายข้อ '!BH98</f>
        <v>0</v>
      </c>
      <c r="S113" s="40">
        <f>'คะแนนรายข้อ '!BN98</f>
        <v>0</v>
      </c>
      <c r="T113" s="41">
        <f t="shared" si="14"/>
        <v>0</v>
      </c>
    </row>
    <row r="114" spans="1:20" ht="15" thickBot="1">
      <c r="A114" s="42">
        <v>27</v>
      </c>
      <c r="B114" s="60">
        <f>'คะแนนรายข้อ '!B99</f>
        <v>0</v>
      </c>
      <c r="C114" s="61">
        <f>'คะแนนรายข้อ '!C99</f>
        <v>0</v>
      </c>
      <c r="D114" s="35">
        <f>SUM('คะแนนรายข้อ '!D99:G99)</f>
        <v>0</v>
      </c>
      <c r="E114" s="36">
        <f>SUM('คะแนนรายข้อ '!H99:K99)</f>
        <v>0</v>
      </c>
      <c r="F114" s="36">
        <f>SUM('คะแนนรายข้อ '!L99:O99)</f>
        <v>0</v>
      </c>
      <c r="G114" s="36">
        <f>SUM('คะแนนรายข้อ '!P99:S99)</f>
        <v>0</v>
      </c>
      <c r="H114" s="36">
        <f>SUM('คะแนนรายข้อ '!T99:W99)</f>
        <v>0</v>
      </c>
      <c r="I114" s="36">
        <f>SUM('คะแนนรายข้อ '!X99:AA99)</f>
        <v>0</v>
      </c>
      <c r="J114" s="36">
        <f>SUM('คะแนนรายข้อ '!AB99:AE99)</f>
        <v>0</v>
      </c>
      <c r="K114" s="37">
        <f>SUM('คะแนนรายข้อ '!AJ99:AK99)</f>
        <v>0</v>
      </c>
      <c r="L114" s="38">
        <f>SUM('คะแนนรายข้อ '!AL99:AM99)</f>
        <v>0</v>
      </c>
      <c r="M114" s="38">
        <f>SUM('คะแนนรายข้อ '!AN99:AO99)</f>
        <v>0</v>
      </c>
      <c r="N114" s="38">
        <f>SUM('คะแนนรายข้อ '!AP99:AQ99)</f>
        <v>0</v>
      </c>
      <c r="O114" s="38">
        <f>SUM('คะแนนรายข้อ '!AT99:AU99)</f>
        <v>0</v>
      </c>
      <c r="P114" s="38">
        <f>SUM('คะแนนรายข้อ '!AT99:AU99)</f>
        <v>0</v>
      </c>
      <c r="Q114" s="38">
        <f>SUM('คะแนนรายข้อ '!AV99:AW99)</f>
        <v>0</v>
      </c>
      <c r="R114" s="39">
        <f>'คะแนนรายข้อ '!BH99</f>
        <v>0</v>
      </c>
      <c r="S114" s="40">
        <f>'คะแนนรายข้อ '!BN99</f>
        <v>0</v>
      </c>
      <c r="T114" s="41">
        <f t="shared" si="14"/>
        <v>0</v>
      </c>
    </row>
    <row r="115" spans="1:20" ht="15" thickBot="1">
      <c r="A115" s="42">
        <v>28</v>
      </c>
      <c r="B115" s="60">
        <f>'คะแนนรายข้อ '!B100</f>
        <v>0</v>
      </c>
      <c r="C115" s="61">
        <f>'คะแนนรายข้อ '!C100</f>
        <v>0</v>
      </c>
      <c r="D115" s="35">
        <f>SUM('คะแนนรายข้อ '!D100:G100)</f>
        <v>0</v>
      </c>
      <c r="E115" s="36">
        <f>SUM('คะแนนรายข้อ '!H100:K100)</f>
        <v>0</v>
      </c>
      <c r="F115" s="36">
        <f>SUM('คะแนนรายข้อ '!L100:O100)</f>
        <v>0</v>
      </c>
      <c r="G115" s="36">
        <f>SUM('คะแนนรายข้อ '!P100:S100)</f>
        <v>0</v>
      </c>
      <c r="H115" s="36">
        <f>SUM('คะแนนรายข้อ '!T100:W100)</f>
        <v>0</v>
      </c>
      <c r="I115" s="36">
        <f>SUM('คะแนนรายข้อ '!X100:AA100)</f>
        <v>0</v>
      </c>
      <c r="J115" s="36">
        <f>SUM('คะแนนรายข้อ '!AB100:AE100)</f>
        <v>0</v>
      </c>
      <c r="K115" s="37">
        <f>SUM('คะแนนรายข้อ '!AJ100:AK100)</f>
        <v>0</v>
      </c>
      <c r="L115" s="38">
        <f>SUM('คะแนนรายข้อ '!AL100:AM100)</f>
        <v>0</v>
      </c>
      <c r="M115" s="38">
        <f>SUM('คะแนนรายข้อ '!AN100:AO100)</f>
        <v>0</v>
      </c>
      <c r="N115" s="38">
        <f>SUM('คะแนนรายข้อ '!AP100:AQ100)</f>
        <v>0</v>
      </c>
      <c r="O115" s="38">
        <f>SUM('คะแนนรายข้อ '!AT100:AU100)</f>
        <v>0</v>
      </c>
      <c r="P115" s="38">
        <f>SUM('คะแนนรายข้อ '!AT100:AU100)</f>
        <v>0</v>
      </c>
      <c r="Q115" s="38">
        <f>SUM('คะแนนรายข้อ '!AV100:AW100)</f>
        <v>0</v>
      </c>
      <c r="R115" s="39">
        <f>'คะแนนรายข้อ '!BH100</f>
        <v>0</v>
      </c>
      <c r="S115" s="40">
        <f>'คะแนนรายข้อ '!BN100</f>
        <v>0</v>
      </c>
      <c r="T115" s="41">
        <f t="shared" si="14"/>
        <v>0</v>
      </c>
    </row>
    <row r="116" spans="1:20" ht="15" thickBot="1">
      <c r="A116" s="42">
        <v>29</v>
      </c>
      <c r="B116" s="60">
        <f>'คะแนนรายข้อ '!B101</f>
        <v>0</v>
      </c>
      <c r="C116" s="61">
        <f>'คะแนนรายข้อ '!C101</f>
        <v>0</v>
      </c>
      <c r="D116" s="35">
        <f>SUM('คะแนนรายข้อ '!D101:G101)</f>
        <v>0</v>
      </c>
      <c r="E116" s="36">
        <f>SUM('คะแนนรายข้อ '!H101:K101)</f>
        <v>0</v>
      </c>
      <c r="F116" s="36">
        <f>SUM('คะแนนรายข้อ '!L101:O101)</f>
        <v>0</v>
      </c>
      <c r="G116" s="36">
        <f>SUM('คะแนนรายข้อ '!P101:S101)</f>
        <v>0</v>
      </c>
      <c r="H116" s="36">
        <f>SUM('คะแนนรายข้อ '!T101:W101)</f>
        <v>0</v>
      </c>
      <c r="I116" s="36">
        <f>SUM('คะแนนรายข้อ '!X101:AA101)</f>
        <v>0</v>
      </c>
      <c r="J116" s="36">
        <f>SUM('คะแนนรายข้อ '!AB101:AE101)</f>
        <v>0</v>
      </c>
      <c r="K116" s="37">
        <f>SUM('คะแนนรายข้อ '!AJ101:AK101)</f>
        <v>0</v>
      </c>
      <c r="L116" s="38">
        <f>SUM('คะแนนรายข้อ '!AL101:AM101)</f>
        <v>0</v>
      </c>
      <c r="M116" s="38">
        <f>SUM('คะแนนรายข้อ '!AN101:AO101)</f>
        <v>0</v>
      </c>
      <c r="N116" s="38">
        <f>SUM('คะแนนรายข้อ '!AP101:AQ101)</f>
        <v>0</v>
      </c>
      <c r="O116" s="38">
        <f>SUM('คะแนนรายข้อ '!AT101:AU101)</f>
        <v>0</v>
      </c>
      <c r="P116" s="38">
        <f>SUM('คะแนนรายข้อ '!AT101:AU101)</f>
        <v>0</v>
      </c>
      <c r="Q116" s="38">
        <f>SUM('คะแนนรายข้อ '!AV101:AW101)</f>
        <v>0</v>
      </c>
      <c r="R116" s="39">
        <f>'คะแนนรายข้อ '!BH101</f>
        <v>0</v>
      </c>
      <c r="S116" s="40">
        <f>'คะแนนรายข้อ '!BN101</f>
        <v>0</v>
      </c>
      <c r="T116" s="41">
        <f t="shared" si="14"/>
        <v>0</v>
      </c>
    </row>
    <row r="117" spans="1:20">
      <c r="A117" s="42">
        <v>30</v>
      </c>
      <c r="B117" s="60">
        <f>'คะแนนรายข้อ '!B102</f>
        <v>0</v>
      </c>
      <c r="C117" s="61">
        <f>'คะแนนรายข้อ '!C102</f>
        <v>0</v>
      </c>
      <c r="D117" s="35">
        <f>SUM('คะแนนรายข้อ '!D102:G102)</f>
        <v>0</v>
      </c>
      <c r="E117" s="36">
        <f>SUM('คะแนนรายข้อ '!H102:K102)</f>
        <v>0</v>
      </c>
      <c r="F117" s="36">
        <f>SUM('คะแนนรายข้อ '!L102:O102)</f>
        <v>0</v>
      </c>
      <c r="G117" s="36">
        <f>SUM('คะแนนรายข้อ '!P102:S102)</f>
        <v>0</v>
      </c>
      <c r="H117" s="36">
        <f>SUM('คะแนนรายข้อ '!T102:W102)</f>
        <v>0</v>
      </c>
      <c r="I117" s="36">
        <f>SUM('คะแนนรายข้อ '!X102:AA102)</f>
        <v>0</v>
      </c>
      <c r="J117" s="36">
        <f>SUM('คะแนนรายข้อ '!AB102:AE102)</f>
        <v>0</v>
      </c>
      <c r="K117" s="37">
        <f>SUM('คะแนนรายข้อ '!AJ102:AK102)</f>
        <v>0</v>
      </c>
      <c r="L117" s="38">
        <f>SUM('คะแนนรายข้อ '!AL102:AM102)</f>
        <v>0</v>
      </c>
      <c r="M117" s="38">
        <f>SUM('คะแนนรายข้อ '!AN102:AO102)</f>
        <v>0</v>
      </c>
      <c r="N117" s="38">
        <f>SUM('คะแนนรายข้อ '!AP102:AQ102)</f>
        <v>0</v>
      </c>
      <c r="O117" s="38">
        <f>SUM('คะแนนรายข้อ '!AT102:AU102)</f>
        <v>0</v>
      </c>
      <c r="P117" s="38">
        <f>SUM('คะแนนรายข้อ '!AT102:AU102)</f>
        <v>0</v>
      </c>
      <c r="Q117" s="38">
        <f>SUM('คะแนนรายข้อ '!AV102:AW102)</f>
        <v>0</v>
      </c>
      <c r="R117" s="39">
        <f>'คะแนนรายข้อ '!BH102</f>
        <v>0</v>
      </c>
      <c r="S117" s="40">
        <f>'คะแนนรายข้อ '!BN102</f>
        <v>0</v>
      </c>
      <c r="T117" s="41">
        <f t="shared" si="14"/>
        <v>0</v>
      </c>
    </row>
    <row r="118" spans="1:20">
      <c r="A118" s="99" t="s">
        <v>51</v>
      </c>
      <c r="B118" s="100"/>
      <c r="C118" s="101"/>
      <c r="D118" s="43">
        <f t="shared" ref="D118:T118" si="15">AVERAGE(D88:D117)</f>
        <v>0</v>
      </c>
      <c r="E118" s="44">
        <f t="shared" si="15"/>
        <v>0</v>
      </c>
      <c r="F118" s="44">
        <f t="shared" si="15"/>
        <v>0</v>
      </c>
      <c r="G118" s="44">
        <f t="shared" si="15"/>
        <v>0</v>
      </c>
      <c r="H118" s="44">
        <f t="shared" si="15"/>
        <v>0</v>
      </c>
      <c r="I118" s="44">
        <f t="shared" ref="I118" si="16">AVERAGE(I88:I117)</f>
        <v>0</v>
      </c>
      <c r="J118" s="44">
        <f t="shared" si="15"/>
        <v>0</v>
      </c>
      <c r="K118" s="43">
        <f t="shared" si="15"/>
        <v>0</v>
      </c>
      <c r="L118" s="44">
        <f t="shared" si="15"/>
        <v>0</v>
      </c>
      <c r="M118" s="44">
        <f t="shared" si="15"/>
        <v>0</v>
      </c>
      <c r="N118" s="44">
        <f t="shared" si="15"/>
        <v>0</v>
      </c>
      <c r="O118" s="44">
        <f t="shared" ref="O118" si="17">AVERAGE(O88:O117)</f>
        <v>0</v>
      </c>
      <c r="P118" s="44">
        <f t="shared" si="15"/>
        <v>0</v>
      </c>
      <c r="Q118" s="44">
        <f t="shared" si="15"/>
        <v>0</v>
      </c>
      <c r="R118" s="45">
        <f t="shared" si="15"/>
        <v>0</v>
      </c>
      <c r="S118" s="46">
        <f t="shared" si="15"/>
        <v>0</v>
      </c>
      <c r="T118" s="47">
        <f t="shared" si="15"/>
        <v>0</v>
      </c>
    </row>
    <row r="119" spans="1:20" ht="15" thickBot="1">
      <c r="A119" s="102" t="s">
        <v>52</v>
      </c>
      <c r="B119" s="103"/>
      <c r="C119" s="104"/>
      <c r="D119" s="48">
        <f t="shared" ref="D119:T119" si="18">STDEV(D88:D117)</f>
        <v>0</v>
      </c>
      <c r="E119" s="49">
        <f t="shared" si="18"/>
        <v>0</v>
      </c>
      <c r="F119" s="49">
        <f t="shared" si="18"/>
        <v>0</v>
      </c>
      <c r="G119" s="49">
        <f t="shared" si="18"/>
        <v>0</v>
      </c>
      <c r="H119" s="49">
        <f t="shared" si="18"/>
        <v>0</v>
      </c>
      <c r="I119" s="49">
        <f t="shared" ref="I119" si="19">STDEV(I88:I117)</f>
        <v>0</v>
      </c>
      <c r="J119" s="49">
        <f t="shared" si="18"/>
        <v>0</v>
      </c>
      <c r="K119" s="48">
        <f t="shared" si="18"/>
        <v>0</v>
      </c>
      <c r="L119" s="49">
        <f t="shared" si="18"/>
        <v>0</v>
      </c>
      <c r="M119" s="49">
        <f t="shared" si="18"/>
        <v>0</v>
      </c>
      <c r="N119" s="49">
        <f t="shared" si="18"/>
        <v>0</v>
      </c>
      <c r="O119" s="49">
        <f t="shared" ref="O119" si="20">STDEV(O88:O117)</f>
        <v>0</v>
      </c>
      <c r="P119" s="49">
        <f t="shared" si="18"/>
        <v>0</v>
      </c>
      <c r="Q119" s="49">
        <f t="shared" si="18"/>
        <v>0</v>
      </c>
      <c r="R119" s="50">
        <f t="shared" si="18"/>
        <v>0</v>
      </c>
      <c r="S119" s="51">
        <f t="shared" si="18"/>
        <v>0</v>
      </c>
      <c r="T119" s="52">
        <f t="shared" si="18"/>
        <v>0</v>
      </c>
    </row>
  </sheetData>
  <sheetProtection algorithmName="SHA-512" hashValue="CAtvmOXdt7DPQ9u9A043PaVMiJwgfQEh1cqC6UvVfmD58ufXY1qgOTONu+6vx1ck24o3a0Zm2zc99tqZYARNrQ==" saltValue="L//p6U45nNmNvsnL897liQ==" spinCount="100000" sheet="1" objects="1" scenarios="1"/>
  <mergeCells count="37">
    <mergeCell ref="E1:G1"/>
    <mergeCell ref="A4:T4"/>
    <mergeCell ref="A5:A7"/>
    <mergeCell ref="B5:B7"/>
    <mergeCell ref="C5:C7"/>
    <mergeCell ref="D5:S5"/>
    <mergeCell ref="T5:T7"/>
    <mergeCell ref="D6:J6"/>
    <mergeCell ref="K6:Q6"/>
    <mergeCell ref="R6:R7"/>
    <mergeCell ref="A84:T84"/>
    <mergeCell ref="S6:S7"/>
    <mergeCell ref="A38:C38"/>
    <mergeCell ref="A39:C39"/>
    <mergeCell ref="A44:T44"/>
    <mergeCell ref="A45:A47"/>
    <mergeCell ref="B45:B47"/>
    <mergeCell ref="C45:C47"/>
    <mergeCell ref="D45:S45"/>
    <mergeCell ref="T45:T47"/>
    <mergeCell ref="D46:J46"/>
    <mergeCell ref="K46:Q46"/>
    <mergeCell ref="R46:R47"/>
    <mergeCell ref="S46:S47"/>
    <mergeCell ref="A78:C78"/>
    <mergeCell ref="A79:C79"/>
    <mergeCell ref="D85:S85"/>
    <mergeCell ref="T85:T87"/>
    <mergeCell ref="D86:J86"/>
    <mergeCell ref="K86:Q86"/>
    <mergeCell ref="R86:R87"/>
    <mergeCell ref="S86:S87"/>
    <mergeCell ref="A118:C118"/>
    <mergeCell ref="A119:C119"/>
    <mergeCell ref="A85:A87"/>
    <mergeCell ref="B85:B87"/>
    <mergeCell ref="C85:C87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21154-DDA4-409D-A60A-106BC968125F}">
  <dimension ref="B1:AC268"/>
  <sheetViews>
    <sheetView zoomScale="75" zoomScaleNormal="75" workbookViewId="0">
      <selection activeCell="H1" sqref="H1"/>
    </sheetView>
  </sheetViews>
  <sheetFormatPr defaultColWidth="8.90625" defaultRowHeight="14.5"/>
  <cols>
    <col min="1" max="1" width="8.90625" style="1"/>
    <col min="2" max="2" width="8.90625" style="1" customWidth="1"/>
    <col min="3" max="3" width="17.36328125" style="1" customWidth="1"/>
    <col min="4" max="4" width="18.7265625" style="1" customWidth="1"/>
    <col min="5" max="5" width="16.7265625" style="1" customWidth="1"/>
    <col min="6" max="6" width="16.6328125" style="1" customWidth="1"/>
    <col min="7" max="7" width="8.90625" style="1"/>
    <col min="8" max="9" width="8.90625" style="1" customWidth="1"/>
    <col min="10" max="16384" width="8.90625" style="1"/>
  </cols>
  <sheetData>
    <row r="1" spans="2:29" ht="15" thickBot="1"/>
    <row r="2" spans="2:29">
      <c r="O2" s="2"/>
      <c r="P2" s="3"/>
      <c r="Q2" s="3"/>
      <c r="R2" s="3"/>
      <c r="S2" s="3"/>
      <c r="T2" s="3"/>
      <c r="U2" s="142" t="s">
        <v>29</v>
      </c>
      <c r="V2" s="142"/>
      <c r="W2" s="142"/>
      <c r="X2" s="3"/>
      <c r="Y2" s="3"/>
      <c r="Z2" s="3"/>
      <c r="AA2" s="3"/>
      <c r="AB2" s="3"/>
      <c r="AC2" s="4"/>
    </row>
    <row r="3" spans="2:29">
      <c r="O3" s="5"/>
      <c r="U3" s="143"/>
      <c r="V3" s="143"/>
      <c r="W3" s="143"/>
      <c r="AC3" s="6"/>
    </row>
    <row r="4" spans="2:29" ht="15" thickBot="1">
      <c r="O4" s="5"/>
      <c r="AC4" s="6"/>
    </row>
    <row r="5" spans="2:29">
      <c r="B5" s="2"/>
      <c r="C5" s="3"/>
      <c r="D5" s="3"/>
      <c r="E5" s="3"/>
      <c r="F5" s="3"/>
      <c r="G5" s="3"/>
      <c r="H5" s="3"/>
      <c r="I5" s="3"/>
      <c r="J5" s="3"/>
      <c r="K5" s="3"/>
      <c r="L5" s="4"/>
      <c r="O5" s="5"/>
      <c r="AC5" s="6"/>
    </row>
    <row r="6" spans="2:29">
      <c r="B6" s="5"/>
      <c r="C6" s="147" t="s">
        <v>30</v>
      </c>
      <c r="D6" s="147"/>
      <c r="E6" s="147"/>
      <c r="L6" s="6"/>
      <c r="O6" s="5"/>
      <c r="AC6" s="6"/>
    </row>
    <row r="7" spans="2:29">
      <c r="B7" s="11"/>
      <c r="C7" s="148" t="s">
        <v>31</v>
      </c>
      <c r="D7" s="148"/>
      <c r="E7" s="148"/>
      <c r="L7" s="6"/>
      <c r="O7" s="5"/>
      <c r="AC7" s="6"/>
    </row>
    <row r="8" spans="2:29">
      <c r="B8" s="5"/>
      <c r="C8" s="7"/>
      <c r="D8" s="12" t="s">
        <v>32</v>
      </c>
      <c r="E8" s="13" t="s">
        <v>33</v>
      </c>
      <c r="L8" s="6"/>
      <c r="O8" s="5"/>
      <c r="AC8" s="6"/>
    </row>
    <row r="9" spans="2:29">
      <c r="B9" s="5"/>
      <c r="C9" s="7" t="s">
        <v>34</v>
      </c>
      <c r="D9" s="18">
        <f>คะแนนรวม!T38</f>
        <v>0</v>
      </c>
      <c r="E9" s="19">
        <f>คะแนนรวม!T78</f>
        <v>0</v>
      </c>
      <c r="I9" s="1">
        <v>100</v>
      </c>
      <c r="L9" s="6"/>
      <c r="O9" s="5"/>
      <c r="AC9" s="6"/>
    </row>
    <row r="10" spans="2:29">
      <c r="B10" s="5"/>
      <c r="C10" s="7" t="s">
        <v>35</v>
      </c>
      <c r="D10" s="18">
        <f>คะแนนรวม!T39</f>
        <v>0</v>
      </c>
      <c r="E10" s="19">
        <f>คะแนนรวม!T79</f>
        <v>0</v>
      </c>
      <c r="L10" s="6"/>
      <c r="O10" s="5"/>
      <c r="AC10" s="6"/>
    </row>
    <row r="11" spans="2:29">
      <c r="B11" s="5"/>
      <c r="C11" s="7" t="s">
        <v>36</v>
      </c>
      <c r="D11" s="146" t="e">
        <f>(SUM(E9-D9))/(D10)</f>
        <v>#DIV/0!</v>
      </c>
      <c r="E11" s="146"/>
      <c r="L11" s="6"/>
      <c r="O11" s="5"/>
      <c r="AC11" s="6"/>
    </row>
    <row r="12" spans="2:29">
      <c r="B12" s="5"/>
      <c r="C12" s="14"/>
      <c r="D12" s="15"/>
      <c r="E12" s="15"/>
      <c r="L12" s="6"/>
      <c r="O12" s="5"/>
      <c r="AC12" s="6"/>
    </row>
    <row r="13" spans="2:29">
      <c r="B13" s="5"/>
      <c r="L13" s="6"/>
      <c r="O13" s="5"/>
      <c r="AC13" s="6"/>
    </row>
    <row r="14" spans="2:29" ht="15" thickBot="1">
      <c r="B14" s="8"/>
      <c r="C14" s="9"/>
      <c r="D14" s="9"/>
      <c r="E14" s="9"/>
      <c r="F14" s="9"/>
      <c r="G14" s="9"/>
      <c r="H14" s="9"/>
      <c r="I14" s="9"/>
      <c r="J14" s="9"/>
      <c r="K14" s="9"/>
      <c r="L14" s="10"/>
      <c r="O14" s="5"/>
      <c r="AC14" s="6"/>
    </row>
    <row r="15" spans="2:29">
      <c r="O15" s="5"/>
      <c r="AC15" s="6"/>
    </row>
    <row r="16" spans="2:29" ht="15" thickBot="1">
      <c r="O16" s="8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10"/>
    </row>
    <row r="18" spans="2:29" ht="15" thickBot="1"/>
    <row r="19" spans="2:29">
      <c r="B19" s="2"/>
      <c r="C19" s="3"/>
      <c r="D19" s="3"/>
      <c r="E19" s="3"/>
      <c r="F19" s="3"/>
      <c r="G19" s="3"/>
      <c r="H19" s="3"/>
      <c r="I19" s="3"/>
      <c r="J19" s="3"/>
      <c r="K19" s="3"/>
      <c r="L19" s="4"/>
      <c r="O19" s="2"/>
      <c r="P19" s="3"/>
      <c r="Q19" s="3"/>
      <c r="R19" s="3"/>
      <c r="S19" s="3"/>
      <c r="T19" s="3"/>
      <c r="U19" s="144" t="s">
        <v>37</v>
      </c>
      <c r="V19" s="144"/>
      <c r="W19" s="144"/>
      <c r="X19" s="3"/>
      <c r="Y19" s="3"/>
      <c r="Z19" s="3"/>
      <c r="AA19" s="3"/>
      <c r="AB19" s="3"/>
      <c r="AC19" s="4"/>
    </row>
    <row r="20" spans="2:29">
      <c r="B20" s="5"/>
      <c r="C20" s="147" t="s">
        <v>38</v>
      </c>
      <c r="D20" s="147"/>
      <c r="E20" s="147"/>
      <c r="F20" s="147"/>
      <c r="L20" s="6"/>
      <c r="O20" s="5"/>
      <c r="U20" s="145"/>
      <c r="V20" s="145"/>
      <c r="W20" s="145"/>
      <c r="AC20" s="6"/>
    </row>
    <row r="21" spans="2:29">
      <c r="B21" s="11"/>
      <c r="C21" s="148" t="s">
        <v>31</v>
      </c>
      <c r="D21" s="148"/>
      <c r="E21" s="148"/>
      <c r="F21" s="148"/>
      <c r="L21" s="6"/>
      <c r="O21" s="5"/>
      <c r="AC21" s="6"/>
    </row>
    <row r="22" spans="2:29">
      <c r="B22" s="5"/>
      <c r="C22" s="7"/>
      <c r="D22" s="12" t="s">
        <v>32</v>
      </c>
      <c r="E22" s="13" t="s">
        <v>33</v>
      </c>
      <c r="F22" s="13" t="s">
        <v>39</v>
      </c>
      <c r="L22" s="6"/>
      <c r="O22" s="5"/>
      <c r="AC22" s="6"/>
    </row>
    <row r="23" spans="2:29">
      <c r="B23" s="5"/>
      <c r="C23" s="7" t="s">
        <v>34</v>
      </c>
      <c r="D23" s="18">
        <f>คะแนนรวม!T52</f>
        <v>0</v>
      </c>
      <c r="E23" s="19">
        <f>คะแนนรวม!T92</f>
        <v>0</v>
      </c>
      <c r="F23" s="19">
        <f>คะแนนรวม!T118</f>
        <v>0</v>
      </c>
      <c r="L23" s="6"/>
      <c r="O23" s="5"/>
      <c r="AC23" s="6"/>
    </row>
    <row r="24" spans="2:29">
      <c r="B24" s="5"/>
      <c r="C24" s="7" t="s">
        <v>35</v>
      </c>
      <c r="D24" s="18">
        <f>คะแนนรวม!T53</f>
        <v>0</v>
      </c>
      <c r="E24" s="19">
        <f>คะแนนรวม!T93</f>
        <v>0</v>
      </c>
      <c r="F24" s="19">
        <f>คะแนนรวม!T119</f>
        <v>0</v>
      </c>
      <c r="L24" s="6"/>
      <c r="O24" s="5"/>
      <c r="AC24" s="6"/>
    </row>
    <row r="25" spans="2:29">
      <c r="B25" s="5"/>
      <c r="C25" s="7" t="s">
        <v>36</v>
      </c>
      <c r="D25" s="146" t="e">
        <f>(SUM(E23-D23))/(D24)</f>
        <v>#DIV/0!</v>
      </c>
      <c r="E25" s="146"/>
      <c r="F25" s="20" t="e">
        <f>(SUM(F23-D23))/(D24)</f>
        <v>#DIV/0!</v>
      </c>
      <c r="L25" s="6"/>
      <c r="O25" s="5"/>
      <c r="AC25" s="6"/>
    </row>
    <row r="26" spans="2:29">
      <c r="B26" s="5"/>
      <c r="C26" s="14"/>
      <c r="D26" s="17"/>
      <c r="E26" s="17"/>
      <c r="L26" s="6"/>
      <c r="O26" s="5"/>
      <c r="AC26" s="6"/>
    </row>
    <row r="27" spans="2:29">
      <c r="B27" s="5"/>
      <c r="L27" s="6"/>
      <c r="O27" s="5"/>
      <c r="AC27" s="6"/>
    </row>
    <row r="28" spans="2:29" ht="15" thickBot="1">
      <c r="B28" s="8"/>
      <c r="C28" s="9"/>
      <c r="D28" s="9"/>
      <c r="E28" s="9"/>
      <c r="F28" s="9"/>
      <c r="G28" s="9"/>
      <c r="H28" s="9"/>
      <c r="I28" s="9"/>
      <c r="J28" s="9"/>
      <c r="K28" s="9"/>
      <c r="L28" s="10"/>
      <c r="O28" s="5"/>
      <c r="AC28" s="6"/>
    </row>
    <row r="29" spans="2:29">
      <c r="O29" s="5"/>
      <c r="AC29" s="6"/>
    </row>
    <row r="30" spans="2:29">
      <c r="O30" s="5"/>
      <c r="AC30" s="6"/>
    </row>
    <row r="31" spans="2:29">
      <c r="O31" s="5"/>
      <c r="AC31" s="6"/>
    </row>
    <row r="32" spans="2:29">
      <c r="O32" s="5"/>
      <c r="AC32" s="6"/>
    </row>
    <row r="33" spans="3:29" ht="15" thickBot="1">
      <c r="O33" s="8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10"/>
    </row>
    <row r="35" spans="3:29" ht="15" thickBot="1"/>
    <row r="36" spans="3:29">
      <c r="O36" s="2"/>
      <c r="P36" s="3"/>
      <c r="Q36" s="3"/>
      <c r="R36" s="3"/>
      <c r="S36" s="3"/>
      <c r="T36" s="3"/>
      <c r="U36" s="144" t="s">
        <v>40</v>
      </c>
      <c r="V36" s="144"/>
      <c r="W36" s="144"/>
      <c r="X36" s="3"/>
      <c r="Y36" s="3"/>
      <c r="Z36" s="3"/>
      <c r="AA36" s="3"/>
      <c r="AB36" s="3"/>
      <c r="AC36" s="4"/>
    </row>
    <row r="37" spans="3:29">
      <c r="O37" s="5"/>
      <c r="U37" s="145"/>
      <c r="V37" s="145"/>
      <c r="W37" s="145"/>
      <c r="AC37" s="6"/>
    </row>
    <row r="38" spans="3:29">
      <c r="O38" s="5"/>
      <c r="AC38" s="6"/>
    </row>
    <row r="39" spans="3:29">
      <c r="O39" s="5"/>
      <c r="AC39" s="6"/>
    </row>
    <row r="40" spans="3:29">
      <c r="O40" s="5"/>
      <c r="AC40" s="6"/>
    </row>
    <row r="41" spans="3:29">
      <c r="C41" s="16" t="s">
        <v>30</v>
      </c>
      <c r="D41" s="16" t="s">
        <v>32</v>
      </c>
      <c r="E41" s="16" t="s">
        <v>33</v>
      </c>
      <c r="O41" s="5"/>
      <c r="AC41" s="6"/>
    </row>
    <row r="42" spans="3:29">
      <c r="C42" s="16"/>
      <c r="D42" s="16"/>
      <c r="E42" s="16"/>
      <c r="O42" s="5"/>
      <c r="AC42" s="6"/>
    </row>
    <row r="43" spans="3:29">
      <c r="C43" s="16">
        <f>C42+1</f>
        <v>1</v>
      </c>
      <c r="D43" s="16" t="e">
        <f t="shared" ref="D43:E62" si="0">_xlfn.NORM.DIST($C43,D$9,D$10,FALSE)</f>
        <v>#NUM!</v>
      </c>
      <c r="E43" s="16" t="e">
        <f t="shared" si="0"/>
        <v>#NUM!</v>
      </c>
      <c r="O43" s="5"/>
      <c r="AC43" s="6"/>
    </row>
    <row r="44" spans="3:29">
      <c r="C44" s="16">
        <f t="shared" ref="C44:C107" si="1">C43+1</f>
        <v>2</v>
      </c>
      <c r="D44" s="16" t="e">
        <f t="shared" si="0"/>
        <v>#NUM!</v>
      </c>
      <c r="E44" s="16" t="e">
        <f t="shared" si="0"/>
        <v>#NUM!</v>
      </c>
      <c r="O44" s="5"/>
      <c r="AC44" s="6"/>
    </row>
    <row r="45" spans="3:29">
      <c r="C45" s="16">
        <f t="shared" si="1"/>
        <v>3</v>
      </c>
      <c r="D45" s="16" t="e">
        <f t="shared" si="0"/>
        <v>#NUM!</v>
      </c>
      <c r="E45" s="16" t="e">
        <f t="shared" si="0"/>
        <v>#NUM!</v>
      </c>
      <c r="O45" s="5"/>
      <c r="AC45" s="6"/>
    </row>
    <row r="46" spans="3:29">
      <c r="C46" s="16">
        <f t="shared" si="1"/>
        <v>4</v>
      </c>
      <c r="D46" s="16" t="e">
        <f t="shared" si="0"/>
        <v>#NUM!</v>
      </c>
      <c r="E46" s="16" t="e">
        <f t="shared" si="0"/>
        <v>#NUM!</v>
      </c>
      <c r="O46" s="5"/>
      <c r="AC46" s="6"/>
    </row>
    <row r="47" spans="3:29">
      <c r="C47" s="16">
        <f t="shared" si="1"/>
        <v>5</v>
      </c>
      <c r="D47" s="16" t="e">
        <f t="shared" si="0"/>
        <v>#NUM!</v>
      </c>
      <c r="E47" s="16" t="e">
        <f t="shared" si="0"/>
        <v>#NUM!</v>
      </c>
      <c r="O47" s="5"/>
      <c r="AC47" s="6"/>
    </row>
    <row r="48" spans="3:29">
      <c r="C48" s="16">
        <f t="shared" si="1"/>
        <v>6</v>
      </c>
      <c r="D48" s="16" t="e">
        <f t="shared" si="0"/>
        <v>#NUM!</v>
      </c>
      <c r="E48" s="16" t="e">
        <f t="shared" si="0"/>
        <v>#NUM!</v>
      </c>
      <c r="O48" s="5"/>
      <c r="AC48" s="6"/>
    </row>
    <row r="49" spans="3:29">
      <c r="C49" s="16">
        <f t="shared" si="1"/>
        <v>7</v>
      </c>
      <c r="D49" s="16" t="e">
        <f t="shared" si="0"/>
        <v>#NUM!</v>
      </c>
      <c r="E49" s="16" t="e">
        <f t="shared" si="0"/>
        <v>#NUM!</v>
      </c>
      <c r="O49" s="5"/>
      <c r="AC49" s="6"/>
    </row>
    <row r="50" spans="3:29" ht="15" thickBot="1">
      <c r="C50" s="16">
        <f t="shared" si="1"/>
        <v>8</v>
      </c>
      <c r="D50" s="16" t="e">
        <f t="shared" si="0"/>
        <v>#NUM!</v>
      </c>
      <c r="E50" s="16" t="e">
        <f t="shared" si="0"/>
        <v>#NUM!</v>
      </c>
      <c r="O50" s="8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10"/>
    </row>
    <row r="51" spans="3:29">
      <c r="C51" s="16">
        <f t="shared" si="1"/>
        <v>9</v>
      </c>
      <c r="D51" s="16" t="e">
        <f t="shared" si="0"/>
        <v>#NUM!</v>
      </c>
      <c r="E51" s="16" t="e">
        <f t="shared" si="0"/>
        <v>#NUM!</v>
      </c>
    </row>
    <row r="52" spans="3:29">
      <c r="C52" s="16">
        <f t="shared" si="1"/>
        <v>10</v>
      </c>
      <c r="D52" s="16" t="e">
        <f t="shared" si="0"/>
        <v>#NUM!</v>
      </c>
      <c r="E52" s="16" t="e">
        <f t="shared" si="0"/>
        <v>#NUM!</v>
      </c>
    </row>
    <row r="53" spans="3:29">
      <c r="C53" s="16">
        <f t="shared" si="1"/>
        <v>11</v>
      </c>
      <c r="D53" s="16" t="e">
        <f t="shared" si="0"/>
        <v>#NUM!</v>
      </c>
      <c r="E53" s="16" t="e">
        <f t="shared" si="0"/>
        <v>#NUM!</v>
      </c>
    </row>
    <row r="54" spans="3:29">
      <c r="C54" s="16">
        <f t="shared" si="1"/>
        <v>12</v>
      </c>
      <c r="D54" s="16" t="e">
        <f t="shared" si="0"/>
        <v>#NUM!</v>
      </c>
      <c r="E54" s="16" t="e">
        <f t="shared" si="0"/>
        <v>#NUM!</v>
      </c>
    </row>
    <row r="55" spans="3:29">
      <c r="C55" s="16">
        <f t="shared" si="1"/>
        <v>13</v>
      </c>
      <c r="D55" s="16" t="e">
        <f t="shared" si="0"/>
        <v>#NUM!</v>
      </c>
      <c r="E55" s="16" t="e">
        <f t="shared" si="0"/>
        <v>#NUM!</v>
      </c>
    </row>
    <row r="56" spans="3:29">
      <c r="C56" s="16">
        <f t="shared" si="1"/>
        <v>14</v>
      </c>
      <c r="D56" s="16" t="e">
        <f t="shared" si="0"/>
        <v>#NUM!</v>
      </c>
      <c r="E56" s="16" t="e">
        <f t="shared" si="0"/>
        <v>#NUM!</v>
      </c>
    </row>
    <row r="57" spans="3:29">
      <c r="C57" s="16">
        <f t="shared" si="1"/>
        <v>15</v>
      </c>
      <c r="D57" s="16" t="e">
        <f t="shared" si="0"/>
        <v>#NUM!</v>
      </c>
      <c r="E57" s="16" t="e">
        <f t="shared" si="0"/>
        <v>#NUM!</v>
      </c>
    </row>
    <row r="58" spans="3:29">
      <c r="C58" s="16">
        <f t="shared" si="1"/>
        <v>16</v>
      </c>
      <c r="D58" s="16" t="e">
        <f t="shared" si="0"/>
        <v>#NUM!</v>
      </c>
      <c r="E58" s="16" t="e">
        <f t="shared" si="0"/>
        <v>#NUM!</v>
      </c>
    </row>
    <row r="59" spans="3:29">
      <c r="C59" s="16">
        <f t="shared" si="1"/>
        <v>17</v>
      </c>
      <c r="D59" s="16" t="e">
        <f t="shared" si="0"/>
        <v>#NUM!</v>
      </c>
      <c r="E59" s="16" t="e">
        <f t="shared" si="0"/>
        <v>#NUM!</v>
      </c>
    </row>
    <row r="60" spans="3:29">
      <c r="C60" s="16">
        <f t="shared" si="1"/>
        <v>18</v>
      </c>
      <c r="D60" s="16" t="e">
        <f t="shared" si="0"/>
        <v>#NUM!</v>
      </c>
      <c r="E60" s="16" t="e">
        <f t="shared" si="0"/>
        <v>#NUM!</v>
      </c>
    </row>
    <row r="61" spans="3:29">
      <c r="C61" s="16">
        <f t="shared" si="1"/>
        <v>19</v>
      </c>
      <c r="D61" s="16" t="e">
        <f t="shared" si="0"/>
        <v>#NUM!</v>
      </c>
      <c r="E61" s="16" t="e">
        <f t="shared" si="0"/>
        <v>#NUM!</v>
      </c>
    </row>
    <row r="62" spans="3:29">
      <c r="C62" s="16">
        <f t="shared" si="1"/>
        <v>20</v>
      </c>
      <c r="D62" s="16" t="e">
        <f t="shared" si="0"/>
        <v>#NUM!</v>
      </c>
      <c r="E62" s="16" t="e">
        <f t="shared" si="0"/>
        <v>#NUM!</v>
      </c>
    </row>
    <row r="63" spans="3:29">
      <c r="C63" s="16">
        <f t="shared" si="1"/>
        <v>21</v>
      </c>
      <c r="D63" s="16" t="e">
        <f t="shared" ref="D63:E82" si="2">_xlfn.NORM.DIST($C63,D$9,D$10,FALSE)</f>
        <v>#NUM!</v>
      </c>
      <c r="E63" s="16" t="e">
        <f t="shared" si="2"/>
        <v>#NUM!</v>
      </c>
    </row>
    <row r="64" spans="3:29">
      <c r="C64" s="16">
        <f t="shared" si="1"/>
        <v>22</v>
      </c>
      <c r="D64" s="16" t="e">
        <f t="shared" si="2"/>
        <v>#NUM!</v>
      </c>
      <c r="E64" s="16" t="e">
        <f t="shared" si="2"/>
        <v>#NUM!</v>
      </c>
    </row>
    <row r="65" spans="3:5">
      <c r="C65" s="16">
        <f t="shared" si="1"/>
        <v>23</v>
      </c>
      <c r="D65" s="16" t="e">
        <f t="shared" si="2"/>
        <v>#NUM!</v>
      </c>
      <c r="E65" s="16" t="e">
        <f t="shared" si="2"/>
        <v>#NUM!</v>
      </c>
    </row>
    <row r="66" spans="3:5">
      <c r="C66" s="16">
        <f t="shared" si="1"/>
        <v>24</v>
      </c>
      <c r="D66" s="16" t="e">
        <f t="shared" si="2"/>
        <v>#NUM!</v>
      </c>
      <c r="E66" s="16" t="e">
        <f t="shared" si="2"/>
        <v>#NUM!</v>
      </c>
    </row>
    <row r="67" spans="3:5">
      <c r="C67" s="16">
        <f t="shared" si="1"/>
        <v>25</v>
      </c>
      <c r="D67" s="16" t="e">
        <f t="shared" si="2"/>
        <v>#NUM!</v>
      </c>
      <c r="E67" s="16" t="e">
        <f t="shared" si="2"/>
        <v>#NUM!</v>
      </c>
    </row>
    <row r="68" spans="3:5">
      <c r="C68" s="16">
        <f t="shared" si="1"/>
        <v>26</v>
      </c>
      <c r="D68" s="16" t="e">
        <f t="shared" si="2"/>
        <v>#NUM!</v>
      </c>
      <c r="E68" s="16" t="e">
        <f t="shared" si="2"/>
        <v>#NUM!</v>
      </c>
    </row>
    <row r="69" spans="3:5">
      <c r="C69" s="16">
        <f t="shared" si="1"/>
        <v>27</v>
      </c>
      <c r="D69" s="16" t="e">
        <f t="shared" si="2"/>
        <v>#NUM!</v>
      </c>
      <c r="E69" s="16" t="e">
        <f t="shared" si="2"/>
        <v>#NUM!</v>
      </c>
    </row>
    <row r="70" spans="3:5">
      <c r="C70" s="16">
        <f t="shared" si="1"/>
        <v>28</v>
      </c>
      <c r="D70" s="16" t="e">
        <f t="shared" si="2"/>
        <v>#NUM!</v>
      </c>
      <c r="E70" s="16" t="e">
        <f t="shared" si="2"/>
        <v>#NUM!</v>
      </c>
    </row>
    <row r="71" spans="3:5">
      <c r="C71" s="16">
        <f t="shared" si="1"/>
        <v>29</v>
      </c>
      <c r="D71" s="16" t="e">
        <f t="shared" si="2"/>
        <v>#NUM!</v>
      </c>
      <c r="E71" s="16" t="e">
        <f t="shared" si="2"/>
        <v>#NUM!</v>
      </c>
    </row>
    <row r="72" spans="3:5">
      <c r="C72" s="16">
        <f t="shared" si="1"/>
        <v>30</v>
      </c>
      <c r="D72" s="16" t="e">
        <f t="shared" si="2"/>
        <v>#NUM!</v>
      </c>
      <c r="E72" s="16" t="e">
        <f t="shared" si="2"/>
        <v>#NUM!</v>
      </c>
    </row>
    <row r="73" spans="3:5">
      <c r="C73" s="16">
        <f t="shared" si="1"/>
        <v>31</v>
      </c>
      <c r="D73" s="16" t="e">
        <f t="shared" si="2"/>
        <v>#NUM!</v>
      </c>
      <c r="E73" s="16" t="e">
        <f t="shared" si="2"/>
        <v>#NUM!</v>
      </c>
    </row>
    <row r="74" spans="3:5">
      <c r="C74" s="16">
        <f t="shared" si="1"/>
        <v>32</v>
      </c>
      <c r="D74" s="16" t="e">
        <f t="shared" si="2"/>
        <v>#NUM!</v>
      </c>
      <c r="E74" s="16" t="e">
        <f t="shared" si="2"/>
        <v>#NUM!</v>
      </c>
    </row>
    <row r="75" spans="3:5">
      <c r="C75" s="16">
        <f t="shared" si="1"/>
        <v>33</v>
      </c>
      <c r="D75" s="16" t="e">
        <f t="shared" si="2"/>
        <v>#NUM!</v>
      </c>
      <c r="E75" s="16" t="e">
        <f t="shared" si="2"/>
        <v>#NUM!</v>
      </c>
    </row>
    <row r="76" spans="3:5">
      <c r="C76" s="16">
        <f t="shared" si="1"/>
        <v>34</v>
      </c>
      <c r="D76" s="16" t="e">
        <f t="shared" si="2"/>
        <v>#NUM!</v>
      </c>
      <c r="E76" s="16" t="e">
        <f t="shared" si="2"/>
        <v>#NUM!</v>
      </c>
    </row>
    <row r="77" spans="3:5">
      <c r="C77" s="16">
        <f t="shared" si="1"/>
        <v>35</v>
      </c>
      <c r="D77" s="16" t="e">
        <f t="shared" si="2"/>
        <v>#NUM!</v>
      </c>
      <c r="E77" s="16" t="e">
        <f t="shared" si="2"/>
        <v>#NUM!</v>
      </c>
    </row>
    <row r="78" spans="3:5">
      <c r="C78" s="16">
        <f t="shared" si="1"/>
        <v>36</v>
      </c>
      <c r="D78" s="16" t="e">
        <f t="shared" si="2"/>
        <v>#NUM!</v>
      </c>
      <c r="E78" s="16" t="e">
        <f t="shared" si="2"/>
        <v>#NUM!</v>
      </c>
    </row>
    <row r="79" spans="3:5">
      <c r="C79" s="16">
        <f t="shared" si="1"/>
        <v>37</v>
      </c>
      <c r="D79" s="16" t="e">
        <f t="shared" si="2"/>
        <v>#NUM!</v>
      </c>
      <c r="E79" s="16" t="e">
        <f t="shared" si="2"/>
        <v>#NUM!</v>
      </c>
    </row>
    <row r="80" spans="3:5">
      <c r="C80" s="16">
        <f t="shared" si="1"/>
        <v>38</v>
      </c>
      <c r="D80" s="16" t="e">
        <f t="shared" si="2"/>
        <v>#NUM!</v>
      </c>
      <c r="E80" s="16" t="e">
        <f t="shared" si="2"/>
        <v>#NUM!</v>
      </c>
    </row>
    <row r="81" spans="3:5">
      <c r="C81" s="16">
        <f t="shared" si="1"/>
        <v>39</v>
      </c>
      <c r="D81" s="16" t="e">
        <f t="shared" si="2"/>
        <v>#NUM!</v>
      </c>
      <c r="E81" s="16" t="e">
        <f t="shared" si="2"/>
        <v>#NUM!</v>
      </c>
    </row>
    <row r="82" spans="3:5">
      <c r="C82" s="16">
        <f t="shared" si="1"/>
        <v>40</v>
      </c>
      <c r="D82" s="16" t="e">
        <f t="shared" si="2"/>
        <v>#NUM!</v>
      </c>
      <c r="E82" s="16" t="e">
        <f t="shared" si="2"/>
        <v>#NUM!</v>
      </c>
    </row>
    <row r="83" spans="3:5">
      <c r="C83" s="16">
        <f t="shared" si="1"/>
        <v>41</v>
      </c>
      <c r="D83" s="16" t="e">
        <f t="shared" ref="D83:E102" si="3">_xlfn.NORM.DIST($C83,D$9,D$10,FALSE)</f>
        <v>#NUM!</v>
      </c>
      <c r="E83" s="16" t="e">
        <f t="shared" si="3"/>
        <v>#NUM!</v>
      </c>
    </row>
    <row r="84" spans="3:5">
      <c r="C84" s="16">
        <f t="shared" si="1"/>
        <v>42</v>
      </c>
      <c r="D84" s="16" t="e">
        <f t="shared" si="3"/>
        <v>#NUM!</v>
      </c>
      <c r="E84" s="16" t="e">
        <f t="shared" si="3"/>
        <v>#NUM!</v>
      </c>
    </row>
    <row r="85" spans="3:5">
      <c r="C85" s="16">
        <f t="shared" si="1"/>
        <v>43</v>
      </c>
      <c r="D85" s="16" t="e">
        <f t="shared" si="3"/>
        <v>#NUM!</v>
      </c>
      <c r="E85" s="16" t="e">
        <f t="shared" si="3"/>
        <v>#NUM!</v>
      </c>
    </row>
    <row r="86" spans="3:5">
      <c r="C86" s="16">
        <f t="shared" si="1"/>
        <v>44</v>
      </c>
      <c r="D86" s="16" t="e">
        <f t="shared" si="3"/>
        <v>#NUM!</v>
      </c>
      <c r="E86" s="16" t="e">
        <f t="shared" si="3"/>
        <v>#NUM!</v>
      </c>
    </row>
    <row r="87" spans="3:5">
      <c r="C87" s="16">
        <f t="shared" si="1"/>
        <v>45</v>
      </c>
      <c r="D87" s="16" t="e">
        <f t="shared" si="3"/>
        <v>#NUM!</v>
      </c>
      <c r="E87" s="16" t="e">
        <f t="shared" si="3"/>
        <v>#NUM!</v>
      </c>
    </row>
    <row r="88" spans="3:5">
      <c r="C88" s="16">
        <f t="shared" si="1"/>
        <v>46</v>
      </c>
      <c r="D88" s="16" t="e">
        <f t="shared" si="3"/>
        <v>#NUM!</v>
      </c>
      <c r="E88" s="16" t="e">
        <f t="shared" si="3"/>
        <v>#NUM!</v>
      </c>
    </row>
    <row r="89" spans="3:5">
      <c r="C89" s="16">
        <f t="shared" si="1"/>
        <v>47</v>
      </c>
      <c r="D89" s="16" t="e">
        <f t="shared" si="3"/>
        <v>#NUM!</v>
      </c>
      <c r="E89" s="16" t="e">
        <f t="shared" si="3"/>
        <v>#NUM!</v>
      </c>
    </row>
    <row r="90" spans="3:5">
      <c r="C90" s="16">
        <f t="shared" si="1"/>
        <v>48</v>
      </c>
      <c r="D90" s="16" t="e">
        <f t="shared" si="3"/>
        <v>#NUM!</v>
      </c>
      <c r="E90" s="16" t="e">
        <f t="shared" si="3"/>
        <v>#NUM!</v>
      </c>
    </row>
    <row r="91" spans="3:5">
      <c r="C91" s="16">
        <f t="shared" si="1"/>
        <v>49</v>
      </c>
      <c r="D91" s="16" t="e">
        <f t="shared" si="3"/>
        <v>#NUM!</v>
      </c>
      <c r="E91" s="16" t="e">
        <f t="shared" si="3"/>
        <v>#NUM!</v>
      </c>
    </row>
    <row r="92" spans="3:5">
      <c r="C92" s="16">
        <f t="shared" si="1"/>
        <v>50</v>
      </c>
      <c r="D92" s="16" t="e">
        <f t="shared" si="3"/>
        <v>#NUM!</v>
      </c>
      <c r="E92" s="16" t="e">
        <f t="shared" si="3"/>
        <v>#NUM!</v>
      </c>
    </row>
    <row r="93" spans="3:5">
      <c r="C93" s="16">
        <f t="shared" si="1"/>
        <v>51</v>
      </c>
      <c r="D93" s="16" t="e">
        <f t="shared" si="3"/>
        <v>#NUM!</v>
      </c>
      <c r="E93" s="16" t="e">
        <f t="shared" si="3"/>
        <v>#NUM!</v>
      </c>
    </row>
    <row r="94" spans="3:5">
      <c r="C94" s="16">
        <f t="shared" si="1"/>
        <v>52</v>
      </c>
      <c r="D94" s="16" t="e">
        <f t="shared" si="3"/>
        <v>#NUM!</v>
      </c>
      <c r="E94" s="16" t="e">
        <f t="shared" si="3"/>
        <v>#NUM!</v>
      </c>
    </row>
    <row r="95" spans="3:5">
      <c r="C95" s="16">
        <f t="shared" si="1"/>
        <v>53</v>
      </c>
      <c r="D95" s="16" t="e">
        <f t="shared" si="3"/>
        <v>#NUM!</v>
      </c>
      <c r="E95" s="16" t="e">
        <f t="shared" si="3"/>
        <v>#NUM!</v>
      </c>
    </row>
    <row r="96" spans="3:5">
      <c r="C96" s="16">
        <f t="shared" si="1"/>
        <v>54</v>
      </c>
      <c r="D96" s="16" t="e">
        <f t="shared" si="3"/>
        <v>#NUM!</v>
      </c>
      <c r="E96" s="16" t="e">
        <f t="shared" si="3"/>
        <v>#NUM!</v>
      </c>
    </row>
    <row r="97" spans="3:5">
      <c r="C97" s="16">
        <f t="shared" si="1"/>
        <v>55</v>
      </c>
      <c r="D97" s="16" t="e">
        <f t="shared" si="3"/>
        <v>#NUM!</v>
      </c>
      <c r="E97" s="16" t="e">
        <f t="shared" si="3"/>
        <v>#NUM!</v>
      </c>
    </row>
    <row r="98" spans="3:5">
      <c r="C98" s="16">
        <f t="shared" si="1"/>
        <v>56</v>
      </c>
      <c r="D98" s="16" t="e">
        <f t="shared" si="3"/>
        <v>#NUM!</v>
      </c>
      <c r="E98" s="16" t="e">
        <f t="shared" si="3"/>
        <v>#NUM!</v>
      </c>
    </row>
    <row r="99" spans="3:5">
      <c r="C99" s="16">
        <f t="shared" si="1"/>
        <v>57</v>
      </c>
      <c r="D99" s="16" t="e">
        <f t="shared" si="3"/>
        <v>#NUM!</v>
      </c>
      <c r="E99" s="16" t="e">
        <f t="shared" si="3"/>
        <v>#NUM!</v>
      </c>
    </row>
    <row r="100" spans="3:5">
      <c r="C100" s="16">
        <f t="shared" si="1"/>
        <v>58</v>
      </c>
      <c r="D100" s="16" t="e">
        <f t="shared" si="3"/>
        <v>#NUM!</v>
      </c>
      <c r="E100" s="16" t="e">
        <f t="shared" si="3"/>
        <v>#NUM!</v>
      </c>
    </row>
    <row r="101" spans="3:5">
      <c r="C101" s="16">
        <f t="shared" si="1"/>
        <v>59</v>
      </c>
      <c r="D101" s="16" t="e">
        <f t="shared" si="3"/>
        <v>#NUM!</v>
      </c>
      <c r="E101" s="16" t="e">
        <f t="shared" si="3"/>
        <v>#NUM!</v>
      </c>
    </row>
    <row r="102" spans="3:5">
      <c r="C102" s="16">
        <f t="shared" si="1"/>
        <v>60</v>
      </c>
      <c r="D102" s="16" t="e">
        <f t="shared" si="3"/>
        <v>#NUM!</v>
      </c>
      <c r="E102" s="16" t="e">
        <f t="shared" si="3"/>
        <v>#NUM!</v>
      </c>
    </row>
    <row r="103" spans="3:5">
      <c r="C103" s="16">
        <f t="shared" si="1"/>
        <v>61</v>
      </c>
      <c r="D103" s="16" t="e">
        <f t="shared" ref="D103:E122" si="4">_xlfn.NORM.DIST($C103,D$9,D$10,FALSE)</f>
        <v>#NUM!</v>
      </c>
      <c r="E103" s="16" t="e">
        <f t="shared" si="4"/>
        <v>#NUM!</v>
      </c>
    </row>
    <row r="104" spans="3:5">
      <c r="C104" s="16">
        <f t="shared" si="1"/>
        <v>62</v>
      </c>
      <c r="D104" s="16" t="e">
        <f t="shared" si="4"/>
        <v>#NUM!</v>
      </c>
      <c r="E104" s="16" t="e">
        <f t="shared" si="4"/>
        <v>#NUM!</v>
      </c>
    </row>
    <row r="105" spans="3:5">
      <c r="C105" s="16">
        <f t="shared" si="1"/>
        <v>63</v>
      </c>
      <c r="D105" s="16" t="e">
        <f t="shared" si="4"/>
        <v>#NUM!</v>
      </c>
      <c r="E105" s="16" t="e">
        <f t="shared" si="4"/>
        <v>#NUM!</v>
      </c>
    </row>
    <row r="106" spans="3:5">
      <c r="C106" s="16">
        <f t="shared" si="1"/>
        <v>64</v>
      </c>
      <c r="D106" s="16" t="e">
        <f t="shared" si="4"/>
        <v>#NUM!</v>
      </c>
      <c r="E106" s="16" t="e">
        <f t="shared" si="4"/>
        <v>#NUM!</v>
      </c>
    </row>
    <row r="107" spans="3:5">
      <c r="C107" s="16">
        <f t="shared" si="1"/>
        <v>65</v>
      </c>
      <c r="D107" s="16" t="e">
        <f t="shared" si="4"/>
        <v>#NUM!</v>
      </c>
      <c r="E107" s="16" t="e">
        <f t="shared" si="4"/>
        <v>#NUM!</v>
      </c>
    </row>
    <row r="108" spans="3:5">
      <c r="C108" s="16">
        <f t="shared" ref="C108:C152" si="5">C107+1</f>
        <v>66</v>
      </c>
      <c r="D108" s="16" t="e">
        <f t="shared" si="4"/>
        <v>#NUM!</v>
      </c>
      <c r="E108" s="16" t="e">
        <f t="shared" si="4"/>
        <v>#NUM!</v>
      </c>
    </row>
    <row r="109" spans="3:5">
      <c r="C109" s="16">
        <f t="shared" si="5"/>
        <v>67</v>
      </c>
      <c r="D109" s="16" t="e">
        <f t="shared" si="4"/>
        <v>#NUM!</v>
      </c>
      <c r="E109" s="16" t="e">
        <f t="shared" si="4"/>
        <v>#NUM!</v>
      </c>
    </row>
    <row r="110" spans="3:5">
      <c r="C110" s="16">
        <f t="shared" si="5"/>
        <v>68</v>
      </c>
      <c r="D110" s="16" t="e">
        <f t="shared" si="4"/>
        <v>#NUM!</v>
      </c>
      <c r="E110" s="16" t="e">
        <f t="shared" si="4"/>
        <v>#NUM!</v>
      </c>
    </row>
    <row r="111" spans="3:5">
      <c r="C111" s="16">
        <f t="shared" si="5"/>
        <v>69</v>
      </c>
      <c r="D111" s="16" t="e">
        <f t="shared" si="4"/>
        <v>#NUM!</v>
      </c>
      <c r="E111" s="16" t="e">
        <f t="shared" si="4"/>
        <v>#NUM!</v>
      </c>
    </row>
    <row r="112" spans="3:5">
      <c r="C112" s="16">
        <f t="shared" si="5"/>
        <v>70</v>
      </c>
      <c r="D112" s="16" t="e">
        <f t="shared" si="4"/>
        <v>#NUM!</v>
      </c>
      <c r="E112" s="16" t="e">
        <f t="shared" si="4"/>
        <v>#NUM!</v>
      </c>
    </row>
    <row r="113" spans="3:5">
      <c r="C113" s="16">
        <f t="shared" si="5"/>
        <v>71</v>
      </c>
      <c r="D113" s="16" t="e">
        <f t="shared" si="4"/>
        <v>#NUM!</v>
      </c>
      <c r="E113" s="16" t="e">
        <f t="shared" si="4"/>
        <v>#NUM!</v>
      </c>
    </row>
    <row r="114" spans="3:5">
      <c r="C114" s="16">
        <f t="shared" si="5"/>
        <v>72</v>
      </c>
      <c r="D114" s="16" t="e">
        <f t="shared" si="4"/>
        <v>#NUM!</v>
      </c>
      <c r="E114" s="16" t="e">
        <f t="shared" si="4"/>
        <v>#NUM!</v>
      </c>
    </row>
    <row r="115" spans="3:5">
      <c r="C115" s="16">
        <f t="shared" si="5"/>
        <v>73</v>
      </c>
      <c r="D115" s="16" t="e">
        <f t="shared" si="4"/>
        <v>#NUM!</v>
      </c>
      <c r="E115" s="16" t="e">
        <f t="shared" si="4"/>
        <v>#NUM!</v>
      </c>
    </row>
    <row r="116" spans="3:5">
      <c r="C116" s="16">
        <f t="shared" si="5"/>
        <v>74</v>
      </c>
      <c r="D116" s="16" t="e">
        <f t="shared" si="4"/>
        <v>#NUM!</v>
      </c>
      <c r="E116" s="16" t="e">
        <f t="shared" si="4"/>
        <v>#NUM!</v>
      </c>
    </row>
    <row r="117" spans="3:5">
      <c r="C117" s="16">
        <f t="shared" si="5"/>
        <v>75</v>
      </c>
      <c r="D117" s="16" t="e">
        <f t="shared" si="4"/>
        <v>#NUM!</v>
      </c>
      <c r="E117" s="16" t="e">
        <f t="shared" si="4"/>
        <v>#NUM!</v>
      </c>
    </row>
    <row r="118" spans="3:5">
      <c r="C118" s="16">
        <f t="shared" si="5"/>
        <v>76</v>
      </c>
      <c r="D118" s="16" t="e">
        <f t="shared" si="4"/>
        <v>#NUM!</v>
      </c>
      <c r="E118" s="16" t="e">
        <f t="shared" si="4"/>
        <v>#NUM!</v>
      </c>
    </row>
    <row r="119" spans="3:5">
      <c r="C119" s="16">
        <f t="shared" si="5"/>
        <v>77</v>
      </c>
      <c r="D119" s="16" t="e">
        <f t="shared" si="4"/>
        <v>#NUM!</v>
      </c>
      <c r="E119" s="16" t="e">
        <f t="shared" si="4"/>
        <v>#NUM!</v>
      </c>
    </row>
    <row r="120" spans="3:5">
      <c r="C120" s="16">
        <f t="shared" si="5"/>
        <v>78</v>
      </c>
      <c r="D120" s="16" t="e">
        <f t="shared" si="4"/>
        <v>#NUM!</v>
      </c>
      <c r="E120" s="16" t="e">
        <f t="shared" si="4"/>
        <v>#NUM!</v>
      </c>
    </row>
    <row r="121" spans="3:5">
      <c r="C121" s="16">
        <f t="shared" si="5"/>
        <v>79</v>
      </c>
      <c r="D121" s="16" t="e">
        <f t="shared" si="4"/>
        <v>#NUM!</v>
      </c>
      <c r="E121" s="16" t="e">
        <f t="shared" si="4"/>
        <v>#NUM!</v>
      </c>
    </row>
    <row r="122" spans="3:5">
      <c r="C122" s="16">
        <f t="shared" si="5"/>
        <v>80</v>
      </c>
      <c r="D122" s="16" t="e">
        <f t="shared" si="4"/>
        <v>#NUM!</v>
      </c>
      <c r="E122" s="16" t="e">
        <f t="shared" si="4"/>
        <v>#NUM!</v>
      </c>
    </row>
    <row r="123" spans="3:5">
      <c r="C123" s="16">
        <f t="shared" si="5"/>
        <v>81</v>
      </c>
      <c r="D123" s="16" t="e">
        <f t="shared" ref="D123:E142" si="6">_xlfn.NORM.DIST($C123,D$9,D$10,FALSE)</f>
        <v>#NUM!</v>
      </c>
      <c r="E123" s="16" t="e">
        <f t="shared" si="6"/>
        <v>#NUM!</v>
      </c>
    </row>
    <row r="124" spans="3:5">
      <c r="C124" s="16">
        <f t="shared" si="5"/>
        <v>82</v>
      </c>
      <c r="D124" s="16" t="e">
        <f t="shared" si="6"/>
        <v>#NUM!</v>
      </c>
      <c r="E124" s="16" t="e">
        <f t="shared" si="6"/>
        <v>#NUM!</v>
      </c>
    </row>
    <row r="125" spans="3:5">
      <c r="C125" s="16">
        <f t="shared" si="5"/>
        <v>83</v>
      </c>
      <c r="D125" s="16" t="e">
        <f t="shared" si="6"/>
        <v>#NUM!</v>
      </c>
      <c r="E125" s="16" t="e">
        <f t="shared" si="6"/>
        <v>#NUM!</v>
      </c>
    </row>
    <row r="126" spans="3:5">
      <c r="C126" s="16">
        <f t="shared" si="5"/>
        <v>84</v>
      </c>
      <c r="D126" s="16" t="e">
        <f t="shared" si="6"/>
        <v>#NUM!</v>
      </c>
      <c r="E126" s="16" t="e">
        <f t="shared" si="6"/>
        <v>#NUM!</v>
      </c>
    </row>
    <row r="127" spans="3:5">
      <c r="C127" s="16">
        <f t="shared" si="5"/>
        <v>85</v>
      </c>
      <c r="D127" s="16" t="e">
        <f t="shared" si="6"/>
        <v>#NUM!</v>
      </c>
      <c r="E127" s="16" t="e">
        <f t="shared" si="6"/>
        <v>#NUM!</v>
      </c>
    </row>
    <row r="128" spans="3:5">
      <c r="C128" s="16">
        <f t="shared" si="5"/>
        <v>86</v>
      </c>
      <c r="D128" s="16" t="e">
        <f t="shared" si="6"/>
        <v>#NUM!</v>
      </c>
      <c r="E128" s="16" t="e">
        <f t="shared" si="6"/>
        <v>#NUM!</v>
      </c>
    </row>
    <row r="129" spans="3:5">
      <c r="C129" s="16">
        <f t="shared" si="5"/>
        <v>87</v>
      </c>
      <c r="D129" s="16" t="e">
        <f t="shared" si="6"/>
        <v>#NUM!</v>
      </c>
      <c r="E129" s="16" t="e">
        <f t="shared" si="6"/>
        <v>#NUM!</v>
      </c>
    </row>
    <row r="130" spans="3:5">
      <c r="C130" s="16">
        <f t="shared" si="5"/>
        <v>88</v>
      </c>
      <c r="D130" s="16" t="e">
        <f t="shared" si="6"/>
        <v>#NUM!</v>
      </c>
      <c r="E130" s="16" t="e">
        <f t="shared" si="6"/>
        <v>#NUM!</v>
      </c>
    </row>
    <row r="131" spans="3:5">
      <c r="C131" s="16">
        <f t="shared" si="5"/>
        <v>89</v>
      </c>
      <c r="D131" s="16" t="e">
        <f t="shared" si="6"/>
        <v>#NUM!</v>
      </c>
      <c r="E131" s="16" t="e">
        <f t="shared" si="6"/>
        <v>#NUM!</v>
      </c>
    </row>
    <row r="132" spans="3:5">
      <c r="C132" s="16">
        <f t="shared" si="5"/>
        <v>90</v>
      </c>
      <c r="D132" s="16" t="e">
        <f t="shared" si="6"/>
        <v>#NUM!</v>
      </c>
      <c r="E132" s="16" t="e">
        <f t="shared" si="6"/>
        <v>#NUM!</v>
      </c>
    </row>
    <row r="133" spans="3:5">
      <c r="C133" s="16">
        <f t="shared" si="5"/>
        <v>91</v>
      </c>
      <c r="D133" s="16" t="e">
        <f t="shared" si="6"/>
        <v>#NUM!</v>
      </c>
      <c r="E133" s="16" t="e">
        <f t="shared" si="6"/>
        <v>#NUM!</v>
      </c>
    </row>
    <row r="134" spans="3:5">
      <c r="C134" s="16">
        <f t="shared" si="5"/>
        <v>92</v>
      </c>
      <c r="D134" s="16" t="e">
        <f t="shared" si="6"/>
        <v>#NUM!</v>
      </c>
      <c r="E134" s="16" t="e">
        <f t="shared" si="6"/>
        <v>#NUM!</v>
      </c>
    </row>
    <row r="135" spans="3:5">
      <c r="C135" s="16">
        <f t="shared" si="5"/>
        <v>93</v>
      </c>
      <c r="D135" s="16" t="e">
        <f t="shared" si="6"/>
        <v>#NUM!</v>
      </c>
      <c r="E135" s="16" t="e">
        <f t="shared" si="6"/>
        <v>#NUM!</v>
      </c>
    </row>
    <row r="136" spans="3:5">
      <c r="C136" s="16">
        <f t="shared" si="5"/>
        <v>94</v>
      </c>
      <c r="D136" s="16" t="e">
        <f t="shared" si="6"/>
        <v>#NUM!</v>
      </c>
      <c r="E136" s="16" t="e">
        <f t="shared" si="6"/>
        <v>#NUM!</v>
      </c>
    </row>
    <row r="137" spans="3:5">
      <c r="C137" s="16">
        <f t="shared" si="5"/>
        <v>95</v>
      </c>
      <c r="D137" s="16" t="e">
        <f t="shared" si="6"/>
        <v>#NUM!</v>
      </c>
      <c r="E137" s="16" t="e">
        <f t="shared" si="6"/>
        <v>#NUM!</v>
      </c>
    </row>
    <row r="138" spans="3:5">
      <c r="C138" s="16">
        <f t="shared" si="5"/>
        <v>96</v>
      </c>
      <c r="D138" s="16" t="e">
        <f t="shared" si="6"/>
        <v>#NUM!</v>
      </c>
      <c r="E138" s="16" t="e">
        <f t="shared" si="6"/>
        <v>#NUM!</v>
      </c>
    </row>
    <row r="139" spans="3:5">
      <c r="C139" s="16">
        <f t="shared" si="5"/>
        <v>97</v>
      </c>
      <c r="D139" s="16" t="e">
        <f t="shared" si="6"/>
        <v>#NUM!</v>
      </c>
      <c r="E139" s="16" t="e">
        <f t="shared" si="6"/>
        <v>#NUM!</v>
      </c>
    </row>
    <row r="140" spans="3:5">
      <c r="C140" s="16">
        <f t="shared" si="5"/>
        <v>98</v>
      </c>
      <c r="D140" s="16" t="e">
        <f t="shared" si="6"/>
        <v>#NUM!</v>
      </c>
      <c r="E140" s="16" t="e">
        <f t="shared" si="6"/>
        <v>#NUM!</v>
      </c>
    </row>
    <row r="141" spans="3:5">
      <c r="C141" s="16">
        <f t="shared" si="5"/>
        <v>99</v>
      </c>
      <c r="D141" s="16" t="e">
        <f t="shared" si="6"/>
        <v>#NUM!</v>
      </c>
      <c r="E141" s="16" t="e">
        <f t="shared" si="6"/>
        <v>#NUM!</v>
      </c>
    </row>
    <row r="142" spans="3:5">
      <c r="C142" s="16">
        <f t="shared" si="5"/>
        <v>100</v>
      </c>
      <c r="D142" s="16" t="e">
        <f t="shared" si="6"/>
        <v>#NUM!</v>
      </c>
      <c r="E142" s="16" t="e">
        <f t="shared" si="6"/>
        <v>#NUM!</v>
      </c>
    </row>
    <row r="143" spans="3:5">
      <c r="C143" s="16">
        <f t="shared" si="5"/>
        <v>101</v>
      </c>
      <c r="D143" s="16" t="e">
        <f t="shared" ref="D143:E152" si="7">_xlfn.NORM.DIST($C143,D$9,D$10,FALSE)</f>
        <v>#NUM!</v>
      </c>
      <c r="E143" s="16" t="e">
        <f t="shared" si="7"/>
        <v>#NUM!</v>
      </c>
    </row>
    <row r="144" spans="3:5">
      <c r="C144" s="16">
        <f t="shared" si="5"/>
        <v>102</v>
      </c>
      <c r="D144" s="16" t="e">
        <f t="shared" si="7"/>
        <v>#NUM!</v>
      </c>
      <c r="E144" s="16" t="e">
        <f t="shared" si="7"/>
        <v>#NUM!</v>
      </c>
    </row>
    <row r="145" spans="3:6">
      <c r="C145" s="16">
        <f t="shared" si="5"/>
        <v>103</v>
      </c>
      <c r="D145" s="16" t="e">
        <f t="shared" si="7"/>
        <v>#NUM!</v>
      </c>
      <c r="E145" s="16" t="e">
        <f t="shared" si="7"/>
        <v>#NUM!</v>
      </c>
    </row>
    <row r="146" spans="3:6">
      <c r="C146" s="16">
        <f t="shared" si="5"/>
        <v>104</v>
      </c>
      <c r="D146" s="16" t="e">
        <f t="shared" si="7"/>
        <v>#NUM!</v>
      </c>
      <c r="E146" s="16" t="e">
        <f t="shared" si="7"/>
        <v>#NUM!</v>
      </c>
    </row>
    <row r="147" spans="3:6">
      <c r="C147" s="16">
        <f t="shared" si="5"/>
        <v>105</v>
      </c>
      <c r="D147" s="16" t="e">
        <f t="shared" si="7"/>
        <v>#NUM!</v>
      </c>
      <c r="E147" s="16" t="e">
        <f t="shared" si="7"/>
        <v>#NUM!</v>
      </c>
    </row>
    <row r="148" spans="3:6">
      <c r="C148" s="16">
        <f t="shared" si="5"/>
        <v>106</v>
      </c>
      <c r="D148" s="16" t="e">
        <f t="shared" si="7"/>
        <v>#NUM!</v>
      </c>
      <c r="E148" s="16" t="e">
        <f t="shared" si="7"/>
        <v>#NUM!</v>
      </c>
    </row>
    <row r="149" spans="3:6">
      <c r="C149" s="16">
        <f t="shared" si="5"/>
        <v>107</v>
      </c>
      <c r="D149" s="16" t="e">
        <f t="shared" si="7"/>
        <v>#NUM!</v>
      </c>
      <c r="E149" s="16" t="e">
        <f t="shared" si="7"/>
        <v>#NUM!</v>
      </c>
    </row>
    <row r="150" spans="3:6">
      <c r="C150" s="16">
        <f t="shared" si="5"/>
        <v>108</v>
      </c>
      <c r="D150" s="16" t="e">
        <f t="shared" si="7"/>
        <v>#NUM!</v>
      </c>
      <c r="E150" s="16" t="e">
        <f t="shared" si="7"/>
        <v>#NUM!</v>
      </c>
    </row>
    <row r="151" spans="3:6">
      <c r="C151" s="16">
        <f t="shared" si="5"/>
        <v>109</v>
      </c>
      <c r="D151" s="16" t="e">
        <f t="shared" si="7"/>
        <v>#NUM!</v>
      </c>
      <c r="E151" s="16" t="e">
        <f t="shared" si="7"/>
        <v>#NUM!</v>
      </c>
    </row>
    <row r="152" spans="3:6">
      <c r="C152" s="16">
        <f t="shared" si="5"/>
        <v>110</v>
      </c>
      <c r="D152" s="16" t="e">
        <f t="shared" si="7"/>
        <v>#NUM!</v>
      </c>
      <c r="E152" s="16" t="e">
        <f t="shared" si="7"/>
        <v>#NUM!</v>
      </c>
    </row>
    <row r="157" spans="3:6">
      <c r="C157" s="16" t="s">
        <v>38</v>
      </c>
      <c r="D157" s="16" t="s">
        <v>32</v>
      </c>
      <c r="E157" s="16" t="s">
        <v>33</v>
      </c>
      <c r="F157" s="16" t="s">
        <v>41</v>
      </c>
    </row>
    <row r="158" spans="3:6">
      <c r="C158" s="16"/>
      <c r="D158" s="16"/>
      <c r="E158" s="16"/>
      <c r="F158" s="16"/>
    </row>
    <row r="159" spans="3:6">
      <c r="C159" s="16">
        <f>C158+1</f>
        <v>1</v>
      </c>
      <c r="D159" s="16" t="e">
        <f>_xlfn.NORM.DIST($C159,D$23,D$24,FALSE)</f>
        <v>#NUM!</v>
      </c>
      <c r="E159" s="16" t="e">
        <f>_xlfn.NORM.DIST($C159,E$23,E$24,FALSE)</f>
        <v>#NUM!</v>
      </c>
      <c r="F159" s="16" t="e">
        <f>_xlfn.NORM.DIST($C159,F$23,F$24,FALSE)</f>
        <v>#NUM!</v>
      </c>
    </row>
    <row r="160" spans="3:6">
      <c r="C160" s="16">
        <f t="shared" ref="C160:C223" si="8">C159+1</f>
        <v>2</v>
      </c>
      <c r="D160" s="16" t="e">
        <f t="shared" ref="D160:F223" si="9">_xlfn.NORM.DIST($C160,D$23,D$24,FALSE)</f>
        <v>#NUM!</v>
      </c>
      <c r="E160" s="16" t="e">
        <f t="shared" si="9"/>
        <v>#NUM!</v>
      </c>
      <c r="F160" s="16" t="e">
        <f t="shared" si="9"/>
        <v>#NUM!</v>
      </c>
    </row>
    <row r="161" spans="3:6">
      <c r="C161" s="16">
        <f t="shared" si="8"/>
        <v>3</v>
      </c>
      <c r="D161" s="16" t="e">
        <f t="shared" si="9"/>
        <v>#NUM!</v>
      </c>
      <c r="E161" s="16" t="e">
        <f t="shared" si="9"/>
        <v>#NUM!</v>
      </c>
      <c r="F161" s="16" t="e">
        <f t="shared" si="9"/>
        <v>#NUM!</v>
      </c>
    </row>
    <row r="162" spans="3:6">
      <c r="C162" s="16">
        <f t="shared" si="8"/>
        <v>4</v>
      </c>
      <c r="D162" s="16" t="e">
        <f t="shared" si="9"/>
        <v>#NUM!</v>
      </c>
      <c r="E162" s="16" t="e">
        <f t="shared" si="9"/>
        <v>#NUM!</v>
      </c>
      <c r="F162" s="16" t="e">
        <f t="shared" si="9"/>
        <v>#NUM!</v>
      </c>
    </row>
    <row r="163" spans="3:6">
      <c r="C163" s="16">
        <f t="shared" si="8"/>
        <v>5</v>
      </c>
      <c r="D163" s="16" t="e">
        <f t="shared" si="9"/>
        <v>#NUM!</v>
      </c>
      <c r="E163" s="16" t="e">
        <f t="shared" si="9"/>
        <v>#NUM!</v>
      </c>
      <c r="F163" s="16" t="e">
        <f t="shared" si="9"/>
        <v>#NUM!</v>
      </c>
    </row>
    <row r="164" spans="3:6">
      <c r="C164" s="16">
        <f t="shared" si="8"/>
        <v>6</v>
      </c>
      <c r="D164" s="16" t="e">
        <f t="shared" si="9"/>
        <v>#NUM!</v>
      </c>
      <c r="E164" s="16" t="e">
        <f t="shared" si="9"/>
        <v>#NUM!</v>
      </c>
      <c r="F164" s="16" t="e">
        <f t="shared" si="9"/>
        <v>#NUM!</v>
      </c>
    </row>
    <row r="165" spans="3:6">
      <c r="C165" s="16">
        <f t="shared" si="8"/>
        <v>7</v>
      </c>
      <c r="D165" s="16" t="e">
        <f t="shared" si="9"/>
        <v>#NUM!</v>
      </c>
      <c r="E165" s="16" t="e">
        <f t="shared" si="9"/>
        <v>#NUM!</v>
      </c>
      <c r="F165" s="16" t="e">
        <f t="shared" si="9"/>
        <v>#NUM!</v>
      </c>
    </row>
    <row r="166" spans="3:6">
      <c r="C166" s="16">
        <f t="shared" si="8"/>
        <v>8</v>
      </c>
      <c r="D166" s="16" t="e">
        <f t="shared" si="9"/>
        <v>#NUM!</v>
      </c>
      <c r="E166" s="16" t="e">
        <f t="shared" si="9"/>
        <v>#NUM!</v>
      </c>
      <c r="F166" s="16" t="e">
        <f t="shared" si="9"/>
        <v>#NUM!</v>
      </c>
    </row>
    <row r="167" spans="3:6">
      <c r="C167" s="16">
        <f t="shared" si="8"/>
        <v>9</v>
      </c>
      <c r="D167" s="16" t="e">
        <f t="shared" si="9"/>
        <v>#NUM!</v>
      </c>
      <c r="E167" s="16" t="e">
        <f t="shared" si="9"/>
        <v>#NUM!</v>
      </c>
      <c r="F167" s="16" t="e">
        <f t="shared" si="9"/>
        <v>#NUM!</v>
      </c>
    </row>
    <row r="168" spans="3:6">
      <c r="C168" s="16">
        <f t="shared" si="8"/>
        <v>10</v>
      </c>
      <c r="D168" s="16" t="e">
        <f t="shared" si="9"/>
        <v>#NUM!</v>
      </c>
      <c r="E168" s="16" t="e">
        <f t="shared" si="9"/>
        <v>#NUM!</v>
      </c>
      <c r="F168" s="16" t="e">
        <f t="shared" si="9"/>
        <v>#NUM!</v>
      </c>
    </row>
    <row r="169" spans="3:6">
      <c r="C169" s="16">
        <f t="shared" si="8"/>
        <v>11</v>
      </c>
      <c r="D169" s="16" t="e">
        <f t="shared" si="9"/>
        <v>#NUM!</v>
      </c>
      <c r="E169" s="16" t="e">
        <f t="shared" si="9"/>
        <v>#NUM!</v>
      </c>
      <c r="F169" s="16" t="e">
        <f t="shared" si="9"/>
        <v>#NUM!</v>
      </c>
    </row>
    <row r="170" spans="3:6">
      <c r="C170" s="16">
        <f t="shared" si="8"/>
        <v>12</v>
      </c>
      <c r="D170" s="16" t="e">
        <f t="shared" si="9"/>
        <v>#NUM!</v>
      </c>
      <c r="E170" s="16" t="e">
        <f t="shared" si="9"/>
        <v>#NUM!</v>
      </c>
      <c r="F170" s="16" t="e">
        <f t="shared" si="9"/>
        <v>#NUM!</v>
      </c>
    </row>
    <row r="171" spans="3:6">
      <c r="C171" s="16">
        <f t="shared" si="8"/>
        <v>13</v>
      </c>
      <c r="D171" s="16" t="e">
        <f t="shared" si="9"/>
        <v>#NUM!</v>
      </c>
      <c r="E171" s="16" t="e">
        <f t="shared" si="9"/>
        <v>#NUM!</v>
      </c>
      <c r="F171" s="16" t="e">
        <f t="shared" si="9"/>
        <v>#NUM!</v>
      </c>
    </row>
    <row r="172" spans="3:6">
      <c r="C172" s="16">
        <f t="shared" si="8"/>
        <v>14</v>
      </c>
      <c r="D172" s="16" t="e">
        <f t="shared" si="9"/>
        <v>#NUM!</v>
      </c>
      <c r="E172" s="16" t="e">
        <f t="shared" si="9"/>
        <v>#NUM!</v>
      </c>
      <c r="F172" s="16" t="e">
        <f t="shared" si="9"/>
        <v>#NUM!</v>
      </c>
    </row>
    <row r="173" spans="3:6">
      <c r="C173" s="16">
        <f t="shared" si="8"/>
        <v>15</v>
      </c>
      <c r="D173" s="16" t="e">
        <f t="shared" si="9"/>
        <v>#NUM!</v>
      </c>
      <c r="E173" s="16" t="e">
        <f t="shared" si="9"/>
        <v>#NUM!</v>
      </c>
      <c r="F173" s="16" t="e">
        <f t="shared" si="9"/>
        <v>#NUM!</v>
      </c>
    </row>
    <row r="174" spans="3:6">
      <c r="C174" s="16">
        <f t="shared" si="8"/>
        <v>16</v>
      </c>
      <c r="D174" s="16" t="e">
        <f t="shared" si="9"/>
        <v>#NUM!</v>
      </c>
      <c r="E174" s="16" t="e">
        <f t="shared" si="9"/>
        <v>#NUM!</v>
      </c>
      <c r="F174" s="16" t="e">
        <f t="shared" si="9"/>
        <v>#NUM!</v>
      </c>
    </row>
    <row r="175" spans="3:6">
      <c r="C175" s="16">
        <f t="shared" si="8"/>
        <v>17</v>
      </c>
      <c r="D175" s="16" t="e">
        <f t="shared" si="9"/>
        <v>#NUM!</v>
      </c>
      <c r="E175" s="16" t="e">
        <f t="shared" si="9"/>
        <v>#NUM!</v>
      </c>
      <c r="F175" s="16" t="e">
        <f t="shared" si="9"/>
        <v>#NUM!</v>
      </c>
    </row>
    <row r="176" spans="3:6">
      <c r="C176" s="16">
        <f t="shared" si="8"/>
        <v>18</v>
      </c>
      <c r="D176" s="16" t="e">
        <f t="shared" si="9"/>
        <v>#NUM!</v>
      </c>
      <c r="E176" s="16" t="e">
        <f t="shared" si="9"/>
        <v>#NUM!</v>
      </c>
      <c r="F176" s="16" t="e">
        <f t="shared" si="9"/>
        <v>#NUM!</v>
      </c>
    </row>
    <row r="177" spans="3:6">
      <c r="C177" s="16">
        <f t="shared" si="8"/>
        <v>19</v>
      </c>
      <c r="D177" s="16" t="e">
        <f t="shared" si="9"/>
        <v>#NUM!</v>
      </c>
      <c r="E177" s="16" t="e">
        <f t="shared" si="9"/>
        <v>#NUM!</v>
      </c>
      <c r="F177" s="16" t="e">
        <f t="shared" si="9"/>
        <v>#NUM!</v>
      </c>
    </row>
    <row r="178" spans="3:6">
      <c r="C178" s="16">
        <f t="shared" si="8"/>
        <v>20</v>
      </c>
      <c r="D178" s="16" t="e">
        <f t="shared" si="9"/>
        <v>#NUM!</v>
      </c>
      <c r="E178" s="16" t="e">
        <f t="shared" si="9"/>
        <v>#NUM!</v>
      </c>
      <c r="F178" s="16" t="e">
        <f t="shared" si="9"/>
        <v>#NUM!</v>
      </c>
    </row>
    <row r="179" spans="3:6">
      <c r="C179" s="16">
        <f t="shared" si="8"/>
        <v>21</v>
      </c>
      <c r="D179" s="16" t="e">
        <f t="shared" si="9"/>
        <v>#NUM!</v>
      </c>
      <c r="E179" s="16" t="e">
        <f t="shared" si="9"/>
        <v>#NUM!</v>
      </c>
      <c r="F179" s="16" t="e">
        <f t="shared" si="9"/>
        <v>#NUM!</v>
      </c>
    </row>
    <row r="180" spans="3:6">
      <c r="C180" s="16">
        <f t="shared" si="8"/>
        <v>22</v>
      </c>
      <c r="D180" s="16" t="e">
        <f t="shared" si="9"/>
        <v>#NUM!</v>
      </c>
      <c r="E180" s="16" t="e">
        <f t="shared" si="9"/>
        <v>#NUM!</v>
      </c>
      <c r="F180" s="16" t="e">
        <f t="shared" si="9"/>
        <v>#NUM!</v>
      </c>
    </row>
    <row r="181" spans="3:6">
      <c r="C181" s="16">
        <f t="shared" si="8"/>
        <v>23</v>
      </c>
      <c r="D181" s="16" t="e">
        <f t="shared" si="9"/>
        <v>#NUM!</v>
      </c>
      <c r="E181" s="16" t="e">
        <f t="shared" si="9"/>
        <v>#NUM!</v>
      </c>
      <c r="F181" s="16" t="e">
        <f t="shared" si="9"/>
        <v>#NUM!</v>
      </c>
    </row>
    <row r="182" spans="3:6">
      <c r="C182" s="16">
        <f t="shared" si="8"/>
        <v>24</v>
      </c>
      <c r="D182" s="16" t="e">
        <f t="shared" si="9"/>
        <v>#NUM!</v>
      </c>
      <c r="E182" s="16" t="e">
        <f t="shared" si="9"/>
        <v>#NUM!</v>
      </c>
      <c r="F182" s="16" t="e">
        <f t="shared" si="9"/>
        <v>#NUM!</v>
      </c>
    </row>
    <row r="183" spans="3:6">
      <c r="C183" s="16">
        <f t="shared" si="8"/>
        <v>25</v>
      </c>
      <c r="D183" s="16" t="e">
        <f t="shared" si="9"/>
        <v>#NUM!</v>
      </c>
      <c r="E183" s="16" t="e">
        <f t="shared" si="9"/>
        <v>#NUM!</v>
      </c>
      <c r="F183" s="16" t="e">
        <f t="shared" si="9"/>
        <v>#NUM!</v>
      </c>
    </row>
    <row r="184" spans="3:6">
      <c r="C184" s="16">
        <f t="shared" si="8"/>
        <v>26</v>
      </c>
      <c r="D184" s="16" t="e">
        <f t="shared" si="9"/>
        <v>#NUM!</v>
      </c>
      <c r="E184" s="16" t="e">
        <f t="shared" si="9"/>
        <v>#NUM!</v>
      </c>
      <c r="F184" s="16" t="e">
        <f t="shared" si="9"/>
        <v>#NUM!</v>
      </c>
    </row>
    <row r="185" spans="3:6">
      <c r="C185" s="16">
        <f t="shared" si="8"/>
        <v>27</v>
      </c>
      <c r="D185" s="16" t="e">
        <f t="shared" si="9"/>
        <v>#NUM!</v>
      </c>
      <c r="E185" s="16" t="e">
        <f t="shared" si="9"/>
        <v>#NUM!</v>
      </c>
      <c r="F185" s="16" t="e">
        <f t="shared" si="9"/>
        <v>#NUM!</v>
      </c>
    </row>
    <row r="186" spans="3:6">
      <c r="C186" s="16">
        <f t="shared" si="8"/>
        <v>28</v>
      </c>
      <c r="D186" s="16" t="e">
        <f t="shared" si="9"/>
        <v>#NUM!</v>
      </c>
      <c r="E186" s="16" t="e">
        <f t="shared" si="9"/>
        <v>#NUM!</v>
      </c>
      <c r="F186" s="16" t="e">
        <f t="shared" si="9"/>
        <v>#NUM!</v>
      </c>
    </row>
    <row r="187" spans="3:6">
      <c r="C187" s="16">
        <f t="shared" si="8"/>
        <v>29</v>
      </c>
      <c r="D187" s="16" t="e">
        <f t="shared" si="9"/>
        <v>#NUM!</v>
      </c>
      <c r="E187" s="16" t="e">
        <f t="shared" si="9"/>
        <v>#NUM!</v>
      </c>
      <c r="F187" s="16" t="e">
        <f t="shared" si="9"/>
        <v>#NUM!</v>
      </c>
    </row>
    <row r="188" spans="3:6">
      <c r="C188" s="16">
        <f t="shared" si="8"/>
        <v>30</v>
      </c>
      <c r="D188" s="16" t="e">
        <f t="shared" si="9"/>
        <v>#NUM!</v>
      </c>
      <c r="E188" s="16" t="e">
        <f t="shared" si="9"/>
        <v>#NUM!</v>
      </c>
      <c r="F188" s="16" t="e">
        <f t="shared" si="9"/>
        <v>#NUM!</v>
      </c>
    </row>
    <row r="189" spans="3:6">
      <c r="C189" s="16">
        <f t="shared" si="8"/>
        <v>31</v>
      </c>
      <c r="D189" s="16" t="e">
        <f t="shared" si="9"/>
        <v>#NUM!</v>
      </c>
      <c r="E189" s="16" t="e">
        <f t="shared" si="9"/>
        <v>#NUM!</v>
      </c>
      <c r="F189" s="16" t="e">
        <f t="shared" si="9"/>
        <v>#NUM!</v>
      </c>
    </row>
    <row r="190" spans="3:6">
      <c r="C190" s="16">
        <f t="shared" si="8"/>
        <v>32</v>
      </c>
      <c r="D190" s="16" t="e">
        <f t="shared" si="9"/>
        <v>#NUM!</v>
      </c>
      <c r="E190" s="16" t="e">
        <f t="shared" si="9"/>
        <v>#NUM!</v>
      </c>
      <c r="F190" s="16" t="e">
        <f t="shared" si="9"/>
        <v>#NUM!</v>
      </c>
    </row>
    <row r="191" spans="3:6">
      <c r="C191" s="16">
        <f t="shared" si="8"/>
        <v>33</v>
      </c>
      <c r="D191" s="16" t="e">
        <f t="shared" si="9"/>
        <v>#NUM!</v>
      </c>
      <c r="E191" s="16" t="e">
        <f t="shared" si="9"/>
        <v>#NUM!</v>
      </c>
      <c r="F191" s="16" t="e">
        <f t="shared" si="9"/>
        <v>#NUM!</v>
      </c>
    </row>
    <row r="192" spans="3:6">
      <c r="C192" s="16">
        <f t="shared" si="8"/>
        <v>34</v>
      </c>
      <c r="D192" s="16" t="e">
        <f t="shared" si="9"/>
        <v>#NUM!</v>
      </c>
      <c r="E192" s="16" t="e">
        <f t="shared" si="9"/>
        <v>#NUM!</v>
      </c>
      <c r="F192" s="16" t="e">
        <f t="shared" si="9"/>
        <v>#NUM!</v>
      </c>
    </row>
    <row r="193" spans="3:6">
      <c r="C193" s="16">
        <f t="shared" si="8"/>
        <v>35</v>
      </c>
      <c r="D193" s="16" t="e">
        <f t="shared" si="9"/>
        <v>#NUM!</v>
      </c>
      <c r="E193" s="16" t="e">
        <f t="shared" si="9"/>
        <v>#NUM!</v>
      </c>
      <c r="F193" s="16" t="e">
        <f t="shared" si="9"/>
        <v>#NUM!</v>
      </c>
    </row>
    <row r="194" spans="3:6">
      <c r="C194" s="16">
        <f t="shared" si="8"/>
        <v>36</v>
      </c>
      <c r="D194" s="16" t="e">
        <f t="shared" si="9"/>
        <v>#NUM!</v>
      </c>
      <c r="E194" s="16" t="e">
        <f t="shared" si="9"/>
        <v>#NUM!</v>
      </c>
      <c r="F194" s="16" t="e">
        <f t="shared" si="9"/>
        <v>#NUM!</v>
      </c>
    </row>
    <row r="195" spans="3:6">
      <c r="C195" s="16">
        <f t="shared" si="8"/>
        <v>37</v>
      </c>
      <c r="D195" s="16" t="e">
        <f t="shared" si="9"/>
        <v>#NUM!</v>
      </c>
      <c r="E195" s="16" t="e">
        <f t="shared" si="9"/>
        <v>#NUM!</v>
      </c>
      <c r="F195" s="16" t="e">
        <f t="shared" si="9"/>
        <v>#NUM!</v>
      </c>
    </row>
    <row r="196" spans="3:6">
      <c r="C196" s="16">
        <f t="shared" si="8"/>
        <v>38</v>
      </c>
      <c r="D196" s="16" t="e">
        <f t="shared" si="9"/>
        <v>#NUM!</v>
      </c>
      <c r="E196" s="16" t="e">
        <f t="shared" si="9"/>
        <v>#NUM!</v>
      </c>
      <c r="F196" s="16" t="e">
        <f t="shared" si="9"/>
        <v>#NUM!</v>
      </c>
    </row>
    <row r="197" spans="3:6">
      <c r="C197" s="16">
        <f t="shared" si="8"/>
        <v>39</v>
      </c>
      <c r="D197" s="16" t="e">
        <f t="shared" si="9"/>
        <v>#NUM!</v>
      </c>
      <c r="E197" s="16" t="e">
        <f t="shared" si="9"/>
        <v>#NUM!</v>
      </c>
      <c r="F197" s="16" t="e">
        <f t="shared" si="9"/>
        <v>#NUM!</v>
      </c>
    </row>
    <row r="198" spans="3:6">
      <c r="C198" s="16">
        <f t="shared" si="8"/>
        <v>40</v>
      </c>
      <c r="D198" s="16" t="e">
        <f t="shared" si="9"/>
        <v>#NUM!</v>
      </c>
      <c r="E198" s="16" t="e">
        <f t="shared" si="9"/>
        <v>#NUM!</v>
      </c>
      <c r="F198" s="16" t="e">
        <f t="shared" si="9"/>
        <v>#NUM!</v>
      </c>
    </row>
    <row r="199" spans="3:6">
      <c r="C199" s="16">
        <f t="shared" si="8"/>
        <v>41</v>
      </c>
      <c r="D199" s="16" t="e">
        <f t="shared" si="9"/>
        <v>#NUM!</v>
      </c>
      <c r="E199" s="16" t="e">
        <f t="shared" si="9"/>
        <v>#NUM!</v>
      </c>
      <c r="F199" s="16" t="e">
        <f t="shared" si="9"/>
        <v>#NUM!</v>
      </c>
    </row>
    <row r="200" spans="3:6">
      <c r="C200" s="16">
        <f t="shared" si="8"/>
        <v>42</v>
      </c>
      <c r="D200" s="16" t="e">
        <f t="shared" si="9"/>
        <v>#NUM!</v>
      </c>
      <c r="E200" s="16" t="e">
        <f t="shared" si="9"/>
        <v>#NUM!</v>
      </c>
      <c r="F200" s="16" t="e">
        <f t="shared" si="9"/>
        <v>#NUM!</v>
      </c>
    </row>
    <row r="201" spans="3:6">
      <c r="C201" s="16">
        <f t="shared" si="8"/>
        <v>43</v>
      </c>
      <c r="D201" s="16" t="e">
        <f t="shared" si="9"/>
        <v>#NUM!</v>
      </c>
      <c r="E201" s="16" t="e">
        <f t="shared" si="9"/>
        <v>#NUM!</v>
      </c>
      <c r="F201" s="16" t="e">
        <f t="shared" si="9"/>
        <v>#NUM!</v>
      </c>
    </row>
    <row r="202" spans="3:6">
      <c r="C202" s="16">
        <f t="shared" si="8"/>
        <v>44</v>
      </c>
      <c r="D202" s="16" t="e">
        <f t="shared" si="9"/>
        <v>#NUM!</v>
      </c>
      <c r="E202" s="16" t="e">
        <f t="shared" si="9"/>
        <v>#NUM!</v>
      </c>
      <c r="F202" s="16" t="e">
        <f t="shared" si="9"/>
        <v>#NUM!</v>
      </c>
    </row>
    <row r="203" spans="3:6">
      <c r="C203" s="16">
        <f t="shared" si="8"/>
        <v>45</v>
      </c>
      <c r="D203" s="16" t="e">
        <f t="shared" si="9"/>
        <v>#NUM!</v>
      </c>
      <c r="E203" s="16" t="e">
        <f t="shared" si="9"/>
        <v>#NUM!</v>
      </c>
      <c r="F203" s="16" t="e">
        <f t="shared" si="9"/>
        <v>#NUM!</v>
      </c>
    </row>
    <row r="204" spans="3:6">
      <c r="C204" s="16">
        <f t="shared" si="8"/>
        <v>46</v>
      </c>
      <c r="D204" s="16" t="e">
        <f t="shared" si="9"/>
        <v>#NUM!</v>
      </c>
      <c r="E204" s="16" t="e">
        <f t="shared" si="9"/>
        <v>#NUM!</v>
      </c>
      <c r="F204" s="16" t="e">
        <f t="shared" si="9"/>
        <v>#NUM!</v>
      </c>
    </row>
    <row r="205" spans="3:6">
      <c r="C205" s="16">
        <f t="shared" si="8"/>
        <v>47</v>
      </c>
      <c r="D205" s="16" t="e">
        <f t="shared" si="9"/>
        <v>#NUM!</v>
      </c>
      <c r="E205" s="16" t="e">
        <f t="shared" si="9"/>
        <v>#NUM!</v>
      </c>
      <c r="F205" s="16" t="e">
        <f t="shared" si="9"/>
        <v>#NUM!</v>
      </c>
    </row>
    <row r="206" spans="3:6">
      <c r="C206" s="16">
        <f t="shared" si="8"/>
        <v>48</v>
      </c>
      <c r="D206" s="16" t="e">
        <f t="shared" si="9"/>
        <v>#NUM!</v>
      </c>
      <c r="E206" s="16" t="e">
        <f t="shared" si="9"/>
        <v>#NUM!</v>
      </c>
      <c r="F206" s="16" t="e">
        <f t="shared" si="9"/>
        <v>#NUM!</v>
      </c>
    </row>
    <row r="207" spans="3:6">
      <c r="C207" s="16">
        <f t="shared" si="8"/>
        <v>49</v>
      </c>
      <c r="D207" s="16" t="e">
        <f t="shared" si="9"/>
        <v>#NUM!</v>
      </c>
      <c r="E207" s="16" t="e">
        <f t="shared" si="9"/>
        <v>#NUM!</v>
      </c>
      <c r="F207" s="16" t="e">
        <f t="shared" si="9"/>
        <v>#NUM!</v>
      </c>
    </row>
    <row r="208" spans="3:6">
      <c r="C208" s="16">
        <f t="shared" si="8"/>
        <v>50</v>
      </c>
      <c r="D208" s="16" t="e">
        <f t="shared" si="9"/>
        <v>#NUM!</v>
      </c>
      <c r="E208" s="16" t="e">
        <f t="shared" si="9"/>
        <v>#NUM!</v>
      </c>
      <c r="F208" s="16" t="e">
        <f t="shared" si="9"/>
        <v>#NUM!</v>
      </c>
    </row>
    <row r="209" spans="3:6">
      <c r="C209" s="16">
        <f t="shared" si="8"/>
        <v>51</v>
      </c>
      <c r="D209" s="16" t="e">
        <f t="shared" si="9"/>
        <v>#NUM!</v>
      </c>
      <c r="E209" s="16" t="e">
        <f t="shared" si="9"/>
        <v>#NUM!</v>
      </c>
      <c r="F209" s="16" t="e">
        <f t="shared" si="9"/>
        <v>#NUM!</v>
      </c>
    </row>
    <row r="210" spans="3:6">
      <c r="C210" s="16">
        <f t="shared" si="8"/>
        <v>52</v>
      </c>
      <c r="D210" s="16" t="e">
        <f t="shared" si="9"/>
        <v>#NUM!</v>
      </c>
      <c r="E210" s="16" t="e">
        <f t="shared" si="9"/>
        <v>#NUM!</v>
      </c>
      <c r="F210" s="16" t="e">
        <f t="shared" si="9"/>
        <v>#NUM!</v>
      </c>
    </row>
    <row r="211" spans="3:6">
      <c r="C211" s="16">
        <f t="shared" si="8"/>
        <v>53</v>
      </c>
      <c r="D211" s="16" t="e">
        <f t="shared" si="9"/>
        <v>#NUM!</v>
      </c>
      <c r="E211" s="16" t="e">
        <f t="shared" si="9"/>
        <v>#NUM!</v>
      </c>
      <c r="F211" s="16" t="e">
        <f t="shared" si="9"/>
        <v>#NUM!</v>
      </c>
    </row>
    <row r="212" spans="3:6">
      <c r="C212" s="16">
        <f t="shared" si="8"/>
        <v>54</v>
      </c>
      <c r="D212" s="16" t="e">
        <f t="shared" si="9"/>
        <v>#NUM!</v>
      </c>
      <c r="E212" s="16" t="e">
        <f t="shared" si="9"/>
        <v>#NUM!</v>
      </c>
      <c r="F212" s="16" t="e">
        <f t="shared" si="9"/>
        <v>#NUM!</v>
      </c>
    </row>
    <row r="213" spans="3:6">
      <c r="C213" s="16">
        <f t="shared" si="8"/>
        <v>55</v>
      </c>
      <c r="D213" s="16" t="e">
        <f t="shared" si="9"/>
        <v>#NUM!</v>
      </c>
      <c r="E213" s="16" t="e">
        <f t="shared" si="9"/>
        <v>#NUM!</v>
      </c>
      <c r="F213" s="16" t="e">
        <f t="shared" si="9"/>
        <v>#NUM!</v>
      </c>
    </row>
    <row r="214" spans="3:6">
      <c r="C214" s="16">
        <f t="shared" si="8"/>
        <v>56</v>
      </c>
      <c r="D214" s="16" t="e">
        <f t="shared" si="9"/>
        <v>#NUM!</v>
      </c>
      <c r="E214" s="16" t="e">
        <f t="shared" si="9"/>
        <v>#NUM!</v>
      </c>
      <c r="F214" s="16" t="e">
        <f t="shared" si="9"/>
        <v>#NUM!</v>
      </c>
    </row>
    <row r="215" spans="3:6">
      <c r="C215" s="16">
        <f t="shared" si="8"/>
        <v>57</v>
      </c>
      <c r="D215" s="16" t="e">
        <f t="shared" si="9"/>
        <v>#NUM!</v>
      </c>
      <c r="E215" s="16" t="e">
        <f t="shared" si="9"/>
        <v>#NUM!</v>
      </c>
      <c r="F215" s="16" t="e">
        <f t="shared" si="9"/>
        <v>#NUM!</v>
      </c>
    </row>
    <row r="216" spans="3:6">
      <c r="C216" s="16">
        <f t="shared" si="8"/>
        <v>58</v>
      </c>
      <c r="D216" s="16" t="e">
        <f t="shared" si="9"/>
        <v>#NUM!</v>
      </c>
      <c r="E216" s="16" t="e">
        <f t="shared" si="9"/>
        <v>#NUM!</v>
      </c>
      <c r="F216" s="16" t="e">
        <f t="shared" si="9"/>
        <v>#NUM!</v>
      </c>
    </row>
    <row r="217" spans="3:6">
      <c r="C217" s="16">
        <f t="shared" si="8"/>
        <v>59</v>
      </c>
      <c r="D217" s="16" t="e">
        <f t="shared" si="9"/>
        <v>#NUM!</v>
      </c>
      <c r="E217" s="16" t="e">
        <f t="shared" si="9"/>
        <v>#NUM!</v>
      </c>
      <c r="F217" s="16" t="e">
        <f t="shared" si="9"/>
        <v>#NUM!</v>
      </c>
    </row>
    <row r="218" spans="3:6">
      <c r="C218" s="16">
        <f t="shared" si="8"/>
        <v>60</v>
      </c>
      <c r="D218" s="16" t="e">
        <f t="shared" si="9"/>
        <v>#NUM!</v>
      </c>
      <c r="E218" s="16" t="e">
        <f t="shared" si="9"/>
        <v>#NUM!</v>
      </c>
      <c r="F218" s="16" t="e">
        <f t="shared" si="9"/>
        <v>#NUM!</v>
      </c>
    </row>
    <row r="219" spans="3:6">
      <c r="C219" s="16">
        <f t="shared" si="8"/>
        <v>61</v>
      </c>
      <c r="D219" s="16" t="e">
        <f t="shared" si="9"/>
        <v>#NUM!</v>
      </c>
      <c r="E219" s="16" t="e">
        <f t="shared" si="9"/>
        <v>#NUM!</v>
      </c>
      <c r="F219" s="16" t="e">
        <f t="shared" si="9"/>
        <v>#NUM!</v>
      </c>
    </row>
    <row r="220" spans="3:6">
      <c r="C220" s="16">
        <f t="shared" si="8"/>
        <v>62</v>
      </c>
      <c r="D220" s="16" t="e">
        <f t="shared" si="9"/>
        <v>#NUM!</v>
      </c>
      <c r="E220" s="16" t="e">
        <f t="shared" si="9"/>
        <v>#NUM!</v>
      </c>
      <c r="F220" s="16" t="e">
        <f t="shared" si="9"/>
        <v>#NUM!</v>
      </c>
    </row>
    <row r="221" spans="3:6">
      <c r="C221" s="16">
        <f t="shared" si="8"/>
        <v>63</v>
      </c>
      <c r="D221" s="16" t="e">
        <f t="shared" si="9"/>
        <v>#NUM!</v>
      </c>
      <c r="E221" s="16" t="e">
        <f t="shared" si="9"/>
        <v>#NUM!</v>
      </c>
      <c r="F221" s="16" t="e">
        <f t="shared" si="9"/>
        <v>#NUM!</v>
      </c>
    </row>
    <row r="222" spans="3:6">
      <c r="C222" s="16">
        <f t="shared" si="8"/>
        <v>64</v>
      </c>
      <c r="D222" s="16" t="e">
        <f t="shared" si="9"/>
        <v>#NUM!</v>
      </c>
      <c r="E222" s="16" t="e">
        <f t="shared" si="9"/>
        <v>#NUM!</v>
      </c>
      <c r="F222" s="16" t="e">
        <f t="shared" si="9"/>
        <v>#NUM!</v>
      </c>
    </row>
    <row r="223" spans="3:6">
      <c r="C223" s="16">
        <f t="shared" si="8"/>
        <v>65</v>
      </c>
      <c r="D223" s="16" t="e">
        <f t="shared" si="9"/>
        <v>#NUM!</v>
      </c>
      <c r="E223" s="16" t="e">
        <f t="shared" si="9"/>
        <v>#NUM!</v>
      </c>
      <c r="F223" s="16" t="e">
        <f t="shared" si="9"/>
        <v>#NUM!</v>
      </c>
    </row>
    <row r="224" spans="3:6">
      <c r="C224" s="16">
        <f t="shared" ref="C224:C268" si="10">C223+1</f>
        <v>66</v>
      </c>
      <c r="D224" s="16" t="e">
        <f t="shared" ref="D224:F268" si="11">_xlfn.NORM.DIST($C224,D$23,D$24,FALSE)</f>
        <v>#NUM!</v>
      </c>
      <c r="E224" s="16" t="e">
        <f t="shared" si="11"/>
        <v>#NUM!</v>
      </c>
      <c r="F224" s="16" t="e">
        <f t="shared" si="11"/>
        <v>#NUM!</v>
      </c>
    </row>
    <row r="225" spans="3:6">
      <c r="C225" s="16">
        <f t="shared" si="10"/>
        <v>67</v>
      </c>
      <c r="D225" s="16" t="e">
        <f t="shared" si="11"/>
        <v>#NUM!</v>
      </c>
      <c r="E225" s="16" t="e">
        <f t="shared" si="11"/>
        <v>#NUM!</v>
      </c>
      <c r="F225" s="16" t="e">
        <f t="shared" si="11"/>
        <v>#NUM!</v>
      </c>
    </row>
    <row r="226" spans="3:6">
      <c r="C226" s="16">
        <f t="shared" si="10"/>
        <v>68</v>
      </c>
      <c r="D226" s="16" t="e">
        <f t="shared" si="11"/>
        <v>#NUM!</v>
      </c>
      <c r="E226" s="16" t="e">
        <f t="shared" si="11"/>
        <v>#NUM!</v>
      </c>
      <c r="F226" s="16" t="e">
        <f t="shared" si="11"/>
        <v>#NUM!</v>
      </c>
    </row>
    <row r="227" spans="3:6">
      <c r="C227" s="16">
        <f t="shared" si="10"/>
        <v>69</v>
      </c>
      <c r="D227" s="16" t="e">
        <f t="shared" si="11"/>
        <v>#NUM!</v>
      </c>
      <c r="E227" s="16" t="e">
        <f t="shared" si="11"/>
        <v>#NUM!</v>
      </c>
      <c r="F227" s="16" t="e">
        <f t="shared" si="11"/>
        <v>#NUM!</v>
      </c>
    </row>
    <row r="228" spans="3:6">
      <c r="C228" s="16">
        <f t="shared" si="10"/>
        <v>70</v>
      </c>
      <c r="D228" s="16" t="e">
        <f t="shared" si="11"/>
        <v>#NUM!</v>
      </c>
      <c r="E228" s="16" t="e">
        <f t="shared" si="11"/>
        <v>#NUM!</v>
      </c>
      <c r="F228" s="16" t="e">
        <f t="shared" si="11"/>
        <v>#NUM!</v>
      </c>
    </row>
    <row r="229" spans="3:6">
      <c r="C229" s="16">
        <f t="shared" si="10"/>
        <v>71</v>
      </c>
      <c r="D229" s="16" t="e">
        <f t="shared" si="11"/>
        <v>#NUM!</v>
      </c>
      <c r="E229" s="16" t="e">
        <f t="shared" si="11"/>
        <v>#NUM!</v>
      </c>
      <c r="F229" s="16" t="e">
        <f t="shared" si="11"/>
        <v>#NUM!</v>
      </c>
    </row>
    <row r="230" spans="3:6">
      <c r="C230" s="16">
        <f t="shared" si="10"/>
        <v>72</v>
      </c>
      <c r="D230" s="16" t="e">
        <f t="shared" si="11"/>
        <v>#NUM!</v>
      </c>
      <c r="E230" s="16" t="e">
        <f t="shared" si="11"/>
        <v>#NUM!</v>
      </c>
      <c r="F230" s="16" t="e">
        <f t="shared" si="11"/>
        <v>#NUM!</v>
      </c>
    </row>
    <row r="231" spans="3:6">
      <c r="C231" s="16">
        <f t="shared" si="10"/>
        <v>73</v>
      </c>
      <c r="D231" s="16" t="e">
        <f t="shared" si="11"/>
        <v>#NUM!</v>
      </c>
      <c r="E231" s="16" t="e">
        <f t="shared" si="11"/>
        <v>#NUM!</v>
      </c>
      <c r="F231" s="16" t="e">
        <f t="shared" si="11"/>
        <v>#NUM!</v>
      </c>
    </row>
    <row r="232" spans="3:6">
      <c r="C232" s="16">
        <f t="shared" si="10"/>
        <v>74</v>
      </c>
      <c r="D232" s="16" t="e">
        <f t="shared" si="11"/>
        <v>#NUM!</v>
      </c>
      <c r="E232" s="16" t="e">
        <f t="shared" si="11"/>
        <v>#NUM!</v>
      </c>
      <c r="F232" s="16" t="e">
        <f t="shared" si="11"/>
        <v>#NUM!</v>
      </c>
    </row>
    <row r="233" spans="3:6">
      <c r="C233" s="16">
        <f t="shared" si="10"/>
        <v>75</v>
      </c>
      <c r="D233" s="16" t="e">
        <f t="shared" si="11"/>
        <v>#NUM!</v>
      </c>
      <c r="E233" s="16" t="e">
        <f t="shared" si="11"/>
        <v>#NUM!</v>
      </c>
      <c r="F233" s="16" t="e">
        <f t="shared" si="11"/>
        <v>#NUM!</v>
      </c>
    </row>
    <row r="234" spans="3:6">
      <c r="C234" s="16">
        <f t="shared" si="10"/>
        <v>76</v>
      </c>
      <c r="D234" s="16" t="e">
        <f t="shared" si="11"/>
        <v>#NUM!</v>
      </c>
      <c r="E234" s="16" t="e">
        <f t="shared" si="11"/>
        <v>#NUM!</v>
      </c>
      <c r="F234" s="16" t="e">
        <f t="shared" si="11"/>
        <v>#NUM!</v>
      </c>
    </row>
    <row r="235" spans="3:6">
      <c r="C235" s="16">
        <f t="shared" si="10"/>
        <v>77</v>
      </c>
      <c r="D235" s="16" t="e">
        <f t="shared" si="11"/>
        <v>#NUM!</v>
      </c>
      <c r="E235" s="16" t="e">
        <f t="shared" si="11"/>
        <v>#NUM!</v>
      </c>
      <c r="F235" s="16" t="e">
        <f t="shared" si="11"/>
        <v>#NUM!</v>
      </c>
    </row>
    <row r="236" spans="3:6">
      <c r="C236" s="16">
        <f t="shared" si="10"/>
        <v>78</v>
      </c>
      <c r="D236" s="16" t="e">
        <f t="shared" si="11"/>
        <v>#NUM!</v>
      </c>
      <c r="E236" s="16" t="e">
        <f t="shared" si="11"/>
        <v>#NUM!</v>
      </c>
      <c r="F236" s="16" t="e">
        <f t="shared" si="11"/>
        <v>#NUM!</v>
      </c>
    </row>
    <row r="237" spans="3:6">
      <c r="C237" s="16">
        <f t="shared" si="10"/>
        <v>79</v>
      </c>
      <c r="D237" s="16" t="e">
        <f t="shared" si="11"/>
        <v>#NUM!</v>
      </c>
      <c r="E237" s="16" t="e">
        <f t="shared" si="11"/>
        <v>#NUM!</v>
      </c>
      <c r="F237" s="16" t="e">
        <f t="shared" si="11"/>
        <v>#NUM!</v>
      </c>
    </row>
    <row r="238" spans="3:6">
      <c r="C238" s="16">
        <f t="shared" si="10"/>
        <v>80</v>
      </c>
      <c r="D238" s="16" t="e">
        <f t="shared" si="11"/>
        <v>#NUM!</v>
      </c>
      <c r="E238" s="16" t="e">
        <f t="shared" si="11"/>
        <v>#NUM!</v>
      </c>
      <c r="F238" s="16" t="e">
        <f t="shared" si="11"/>
        <v>#NUM!</v>
      </c>
    </row>
    <row r="239" spans="3:6">
      <c r="C239" s="16">
        <f t="shared" si="10"/>
        <v>81</v>
      </c>
      <c r="D239" s="16" t="e">
        <f t="shared" si="11"/>
        <v>#NUM!</v>
      </c>
      <c r="E239" s="16" t="e">
        <f t="shared" si="11"/>
        <v>#NUM!</v>
      </c>
      <c r="F239" s="16" t="e">
        <f t="shared" si="11"/>
        <v>#NUM!</v>
      </c>
    </row>
    <row r="240" spans="3:6">
      <c r="C240" s="16">
        <f t="shared" si="10"/>
        <v>82</v>
      </c>
      <c r="D240" s="16" t="e">
        <f t="shared" si="11"/>
        <v>#NUM!</v>
      </c>
      <c r="E240" s="16" t="e">
        <f t="shared" si="11"/>
        <v>#NUM!</v>
      </c>
      <c r="F240" s="16" t="e">
        <f t="shared" si="11"/>
        <v>#NUM!</v>
      </c>
    </row>
    <row r="241" spans="3:6">
      <c r="C241" s="16">
        <f t="shared" si="10"/>
        <v>83</v>
      </c>
      <c r="D241" s="16" t="e">
        <f t="shared" si="11"/>
        <v>#NUM!</v>
      </c>
      <c r="E241" s="16" t="e">
        <f t="shared" si="11"/>
        <v>#NUM!</v>
      </c>
      <c r="F241" s="16" t="e">
        <f t="shared" si="11"/>
        <v>#NUM!</v>
      </c>
    </row>
    <row r="242" spans="3:6">
      <c r="C242" s="16">
        <f t="shared" si="10"/>
        <v>84</v>
      </c>
      <c r="D242" s="16" t="e">
        <f t="shared" si="11"/>
        <v>#NUM!</v>
      </c>
      <c r="E242" s="16" t="e">
        <f t="shared" si="11"/>
        <v>#NUM!</v>
      </c>
      <c r="F242" s="16" t="e">
        <f t="shared" si="11"/>
        <v>#NUM!</v>
      </c>
    </row>
    <row r="243" spans="3:6">
      <c r="C243" s="16">
        <f t="shared" si="10"/>
        <v>85</v>
      </c>
      <c r="D243" s="16" t="e">
        <f t="shared" si="11"/>
        <v>#NUM!</v>
      </c>
      <c r="E243" s="16" t="e">
        <f t="shared" si="11"/>
        <v>#NUM!</v>
      </c>
      <c r="F243" s="16" t="e">
        <f t="shared" si="11"/>
        <v>#NUM!</v>
      </c>
    </row>
    <row r="244" spans="3:6">
      <c r="C244" s="16">
        <f t="shared" si="10"/>
        <v>86</v>
      </c>
      <c r="D244" s="16" t="e">
        <f t="shared" si="11"/>
        <v>#NUM!</v>
      </c>
      <c r="E244" s="16" t="e">
        <f t="shared" si="11"/>
        <v>#NUM!</v>
      </c>
      <c r="F244" s="16" t="e">
        <f t="shared" si="11"/>
        <v>#NUM!</v>
      </c>
    </row>
    <row r="245" spans="3:6">
      <c r="C245" s="16">
        <f t="shared" si="10"/>
        <v>87</v>
      </c>
      <c r="D245" s="16" t="e">
        <f t="shared" si="11"/>
        <v>#NUM!</v>
      </c>
      <c r="E245" s="16" t="e">
        <f t="shared" si="11"/>
        <v>#NUM!</v>
      </c>
      <c r="F245" s="16" t="e">
        <f t="shared" si="11"/>
        <v>#NUM!</v>
      </c>
    </row>
    <row r="246" spans="3:6">
      <c r="C246" s="16">
        <f t="shared" si="10"/>
        <v>88</v>
      </c>
      <c r="D246" s="16" t="e">
        <f t="shared" si="11"/>
        <v>#NUM!</v>
      </c>
      <c r="E246" s="16" t="e">
        <f t="shared" si="11"/>
        <v>#NUM!</v>
      </c>
      <c r="F246" s="16" t="e">
        <f t="shared" si="11"/>
        <v>#NUM!</v>
      </c>
    </row>
    <row r="247" spans="3:6">
      <c r="C247" s="16">
        <f t="shared" si="10"/>
        <v>89</v>
      </c>
      <c r="D247" s="16" t="e">
        <f t="shared" si="11"/>
        <v>#NUM!</v>
      </c>
      <c r="E247" s="16" t="e">
        <f t="shared" si="11"/>
        <v>#NUM!</v>
      </c>
      <c r="F247" s="16" t="e">
        <f t="shared" si="11"/>
        <v>#NUM!</v>
      </c>
    </row>
    <row r="248" spans="3:6">
      <c r="C248" s="16">
        <f t="shared" si="10"/>
        <v>90</v>
      </c>
      <c r="D248" s="16" t="e">
        <f t="shared" si="11"/>
        <v>#NUM!</v>
      </c>
      <c r="E248" s="16" t="e">
        <f t="shared" si="11"/>
        <v>#NUM!</v>
      </c>
      <c r="F248" s="16" t="e">
        <f t="shared" si="11"/>
        <v>#NUM!</v>
      </c>
    </row>
    <row r="249" spans="3:6">
      <c r="C249" s="16">
        <f t="shared" si="10"/>
        <v>91</v>
      </c>
      <c r="D249" s="16" t="e">
        <f t="shared" si="11"/>
        <v>#NUM!</v>
      </c>
      <c r="E249" s="16" t="e">
        <f t="shared" si="11"/>
        <v>#NUM!</v>
      </c>
      <c r="F249" s="16" t="e">
        <f t="shared" si="11"/>
        <v>#NUM!</v>
      </c>
    </row>
    <row r="250" spans="3:6">
      <c r="C250" s="16">
        <f t="shared" si="10"/>
        <v>92</v>
      </c>
      <c r="D250" s="16" t="e">
        <f t="shared" si="11"/>
        <v>#NUM!</v>
      </c>
      <c r="E250" s="16" t="e">
        <f t="shared" si="11"/>
        <v>#NUM!</v>
      </c>
      <c r="F250" s="16" t="e">
        <f t="shared" si="11"/>
        <v>#NUM!</v>
      </c>
    </row>
    <row r="251" spans="3:6">
      <c r="C251" s="16">
        <f t="shared" si="10"/>
        <v>93</v>
      </c>
      <c r="D251" s="16" t="e">
        <f t="shared" si="11"/>
        <v>#NUM!</v>
      </c>
      <c r="E251" s="16" t="e">
        <f t="shared" si="11"/>
        <v>#NUM!</v>
      </c>
      <c r="F251" s="16" t="e">
        <f t="shared" si="11"/>
        <v>#NUM!</v>
      </c>
    </row>
    <row r="252" spans="3:6">
      <c r="C252" s="16">
        <f t="shared" si="10"/>
        <v>94</v>
      </c>
      <c r="D252" s="16" t="e">
        <f t="shared" si="11"/>
        <v>#NUM!</v>
      </c>
      <c r="E252" s="16" t="e">
        <f t="shared" si="11"/>
        <v>#NUM!</v>
      </c>
      <c r="F252" s="16" t="e">
        <f t="shared" si="11"/>
        <v>#NUM!</v>
      </c>
    </row>
    <row r="253" spans="3:6">
      <c r="C253" s="16">
        <f t="shared" si="10"/>
        <v>95</v>
      </c>
      <c r="D253" s="16" t="e">
        <f t="shared" si="11"/>
        <v>#NUM!</v>
      </c>
      <c r="E253" s="16" t="e">
        <f t="shared" si="11"/>
        <v>#NUM!</v>
      </c>
      <c r="F253" s="16" t="e">
        <f t="shared" si="11"/>
        <v>#NUM!</v>
      </c>
    </row>
    <row r="254" spans="3:6">
      <c r="C254" s="16">
        <f t="shared" si="10"/>
        <v>96</v>
      </c>
      <c r="D254" s="16" t="e">
        <f t="shared" si="11"/>
        <v>#NUM!</v>
      </c>
      <c r="E254" s="16" t="e">
        <f t="shared" si="11"/>
        <v>#NUM!</v>
      </c>
      <c r="F254" s="16" t="e">
        <f t="shared" si="11"/>
        <v>#NUM!</v>
      </c>
    </row>
    <row r="255" spans="3:6">
      <c r="C255" s="16">
        <f t="shared" si="10"/>
        <v>97</v>
      </c>
      <c r="D255" s="16" t="e">
        <f t="shared" si="11"/>
        <v>#NUM!</v>
      </c>
      <c r="E255" s="16" t="e">
        <f t="shared" si="11"/>
        <v>#NUM!</v>
      </c>
      <c r="F255" s="16" t="e">
        <f t="shared" si="11"/>
        <v>#NUM!</v>
      </c>
    </row>
    <row r="256" spans="3:6">
      <c r="C256" s="16">
        <f t="shared" si="10"/>
        <v>98</v>
      </c>
      <c r="D256" s="16" t="e">
        <f t="shared" si="11"/>
        <v>#NUM!</v>
      </c>
      <c r="E256" s="16" t="e">
        <f t="shared" si="11"/>
        <v>#NUM!</v>
      </c>
      <c r="F256" s="16" t="e">
        <f t="shared" si="11"/>
        <v>#NUM!</v>
      </c>
    </row>
    <row r="257" spans="3:6">
      <c r="C257" s="16">
        <f t="shared" si="10"/>
        <v>99</v>
      </c>
      <c r="D257" s="16" t="e">
        <f t="shared" si="11"/>
        <v>#NUM!</v>
      </c>
      <c r="E257" s="16" t="e">
        <f t="shared" si="11"/>
        <v>#NUM!</v>
      </c>
      <c r="F257" s="16" t="e">
        <f t="shared" si="11"/>
        <v>#NUM!</v>
      </c>
    </row>
    <row r="258" spans="3:6">
      <c r="C258" s="16">
        <f t="shared" si="10"/>
        <v>100</v>
      </c>
      <c r="D258" s="16" t="e">
        <f t="shared" si="11"/>
        <v>#NUM!</v>
      </c>
      <c r="E258" s="16" t="e">
        <f t="shared" si="11"/>
        <v>#NUM!</v>
      </c>
      <c r="F258" s="16" t="e">
        <f t="shared" si="11"/>
        <v>#NUM!</v>
      </c>
    </row>
    <row r="259" spans="3:6">
      <c r="C259" s="16">
        <f t="shared" si="10"/>
        <v>101</v>
      </c>
      <c r="D259" s="16" t="e">
        <f t="shared" si="11"/>
        <v>#NUM!</v>
      </c>
      <c r="E259" s="16" t="e">
        <f t="shared" si="11"/>
        <v>#NUM!</v>
      </c>
      <c r="F259" s="16" t="e">
        <f t="shared" si="11"/>
        <v>#NUM!</v>
      </c>
    </row>
    <row r="260" spans="3:6">
      <c r="C260" s="16">
        <f t="shared" si="10"/>
        <v>102</v>
      </c>
      <c r="D260" s="16" t="e">
        <f t="shared" si="11"/>
        <v>#NUM!</v>
      </c>
      <c r="E260" s="16" t="e">
        <f t="shared" si="11"/>
        <v>#NUM!</v>
      </c>
      <c r="F260" s="16" t="e">
        <f t="shared" si="11"/>
        <v>#NUM!</v>
      </c>
    </row>
    <row r="261" spans="3:6">
      <c r="C261" s="16">
        <f t="shared" si="10"/>
        <v>103</v>
      </c>
      <c r="D261" s="16" t="e">
        <f t="shared" si="11"/>
        <v>#NUM!</v>
      </c>
      <c r="E261" s="16" t="e">
        <f t="shared" si="11"/>
        <v>#NUM!</v>
      </c>
      <c r="F261" s="16" t="e">
        <f t="shared" si="11"/>
        <v>#NUM!</v>
      </c>
    </row>
    <row r="262" spans="3:6">
      <c r="C262" s="16">
        <f t="shared" si="10"/>
        <v>104</v>
      </c>
      <c r="D262" s="16" t="e">
        <f t="shared" si="11"/>
        <v>#NUM!</v>
      </c>
      <c r="E262" s="16" t="e">
        <f t="shared" si="11"/>
        <v>#NUM!</v>
      </c>
      <c r="F262" s="16" t="e">
        <f t="shared" si="11"/>
        <v>#NUM!</v>
      </c>
    </row>
    <row r="263" spans="3:6">
      <c r="C263" s="16">
        <f t="shared" si="10"/>
        <v>105</v>
      </c>
      <c r="D263" s="16" t="e">
        <f t="shared" si="11"/>
        <v>#NUM!</v>
      </c>
      <c r="E263" s="16" t="e">
        <f t="shared" si="11"/>
        <v>#NUM!</v>
      </c>
      <c r="F263" s="16" t="e">
        <f t="shared" si="11"/>
        <v>#NUM!</v>
      </c>
    </row>
    <row r="264" spans="3:6">
      <c r="C264" s="16">
        <f t="shared" si="10"/>
        <v>106</v>
      </c>
      <c r="D264" s="16" t="e">
        <f t="shared" si="11"/>
        <v>#NUM!</v>
      </c>
      <c r="E264" s="16" t="e">
        <f t="shared" si="11"/>
        <v>#NUM!</v>
      </c>
      <c r="F264" s="16" t="e">
        <f t="shared" si="11"/>
        <v>#NUM!</v>
      </c>
    </row>
    <row r="265" spans="3:6">
      <c r="C265" s="16">
        <f t="shared" si="10"/>
        <v>107</v>
      </c>
      <c r="D265" s="16" t="e">
        <f t="shared" si="11"/>
        <v>#NUM!</v>
      </c>
      <c r="E265" s="16" t="e">
        <f t="shared" si="11"/>
        <v>#NUM!</v>
      </c>
      <c r="F265" s="16" t="e">
        <f t="shared" si="11"/>
        <v>#NUM!</v>
      </c>
    </row>
    <row r="266" spans="3:6">
      <c r="C266" s="16">
        <f t="shared" si="10"/>
        <v>108</v>
      </c>
      <c r="D266" s="16" t="e">
        <f t="shared" si="11"/>
        <v>#NUM!</v>
      </c>
      <c r="E266" s="16" t="e">
        <f t="shared" si="11"/>
        <v>#NUM!</v>
      </c>
      <c r="F266" s="16" t="e">
        <f t="shared" si="11"/>
        <v>#NUM!</v>
      </c>
    </row>
    <row r="267" spans="3:6">
      <c r="C267" s="16">
        <f t="shared" si="10"/>
        <v>109</v>
      </c>
      <c r="D267" s="16" t="e">
        <f t="shared" si="11"/>
        <v>#NUM!</v>
      </c>
      <c r="E267" s="16" t="e">
        <f t="shared" si="11"/>
        <v>#NUM!</v>
      </c>
      <c r="F267" s="16" t="e">
        <f t="shared" si="11"/>
        <v>#NUM!</v>
      </c>
    </row>
    <row r="268" spans="3:6">
      <c r="C268" s="16">
        <f t="shared" si="10"/>
        <v>110</v>
      </c>
      <c r="D268" s="16" t="e">
        <f t="shared" si="11"/>
        <v>#NUM!</v>
      </c>
      <c r="E268" s="16" t="e">
        <f t="shared" si="11"/>
        <v>#NUM!</v>
      </c>
      <c r="F268" s="16" t="e">
        <f t="shared" si="11"/>
        <v>#NUM!</v>
      </c>
    </row>
  </sheetData>
  <mergeCells count="9">
    <mergeCell ref="U2:W3"/>
    <mergeCell ref="U19:W20"/>
    <mergeCell ref="U36:W37"/>
    <mergeCell ref="D25:E25"/>
    <mergeCell ref="C6:E6"/>
    <mergeCell ref="C7:E7"/>
    <mergeCell ref="D11:E11"/>
    <mergeCell ref="C20:F20"/>
    <mergeCell ref="C21:F2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คะแนนรายข้อ </vt:lpstr>
      <vt:lpstr>คะแนนรวม</vt:lpstr>
      <vt:lpstr>Test 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Udomporn</dc:creator>
  <cp:keywords/>
  <dc:description/>
  <cp:lastModifiedBy>Udomporn</cp:lastModifiedBy>
  <cp:revision/>
  <dcterms:created xsi:type="dcterms:W3CDTF">2022-08-28T12:31:08Z</dcterms:created>
  <dcterms:modified xsi:type="dcterms:W3CDTF">2023-11-05T12:47:52Z</dcterms:modified>
  <cp:category/>
  <cp:contentStatus/>
</cp:coreProperties>
</file>