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3\ชุด 1\"/>
    </mc:Choice>
  </mc:AlternateContent>
  <xr:revisionPtr revIDLastSave="0" documentId="13_ncr:1_{F7D88DFD-6FAA-478C-9D23-AFCF885A83AD}" xr6:coauthVersionLast="37" xr6:coauthVersionMax="37" xr10:uidLastSave="{00000000-0000-0000-0000-000000000000}"/>
  <bookViews>
    <workbookView xWindow="0" yWindow="0" windowWidth="19200" windowHeight="6820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CC73" i="5"/>
  <c r="CJ8" i="5"/>
  <c r="CK8" i="5" s="1"/>
  <c r="CJ16" i="5"/>
  <c r="CK16" i="5" s="1"/>
  <c r="CJ24" i="5"/>
  <c r="CK24" i="5" s="1"/>
  <c r="CJ32" i="5"/>
  <c r="CK32" i="5" s="1"/>
  <c r="CI102" i="5"/>
  <c r="CI101" i="5"/>
  <c r="CJ101" i="5" s="1"/>
  <c r="CK101" i="5" s="1"/>
  <c r="CI100" i="5"/>
  <c r="CI99" i="5"/>
  <c r="CI98" i="5"/>
  <c r="CJ98" i="5" s="1"/>
  <c r="CK98" i="5" s="1"/>
  <c r="CI97" i="5"/>
  <c r="CJ97" i="5" s="1"/>
  <c r="CK97" i="5" s="1"/>
  <c r="CI96" i="5"/>
  <c r="CJ96" i="5" s="1"/>
  <c r="CK96" i="5" s="1"/>
  <c r="CI95" i="5"/>
  <c r="CJ95" i="5" s="1"/>
  <c r="CK95" i="5" s="1"/>
  <c r="CI94" i="5"/>
  <c r="CI93" i="5"/>
  <c r="CJ93" i="5" s="1"/>
  <c r="CK93" i="5" s="1"/>
  <c r="CI92" i="5"/>
  <c r="CI91" i="5"/>
  <c r="CI90" i="5"/>
  <c r="CJ90" i="5" s="1"/>
  <c r="CK90" i="5" s="1"/>
  <c r="CI89" i="5"/>
  <c r="CJ89" i="5" s="1"/>
  <c r="CK89" i="5" s="1"/>
  <c r="CI88" i="5"/>
  <c r="CJ88" i="5" s="1"/>
  <c r="CK88" i="5" s="1"/>
  <c r="CI87" i="5"/>
  <c r="CJ87" i="5" s="1"/>
  <c r="CK87" i="5" s="1"/>
  <c r="CI86" i="5"/>
  <c r="CI85" i="5"/>
  <c r="CJ85" i="5" s="1"/>
  <c r="CK85" i="5" s="1"/>
  <c r="CI84" i="5"/>
  <c r="CI83" i="5"/>
  <c r="CI82" i="5"/>
  <c r="CJ82" i="5" s="1"/>
  <c r="CK82" i="5" s="1"/>
  <c r="CI81" i="5"/>
  <c r="CJ81" i="5" s="1"/>
  <c r="CK81" i="5" s="1"/>
  <c r="CI80" i="5"/>
  <c r="CJ80" i="5" s="1"/>
  <c r="CK80" i="5" s="1"/>
  <c r="CI79" i="5"/>
  <c r="CJ79" i="5" s="1"/>
  <c r="CK79" i="5" s="1"/>
  <c r="CI78" i="5"/>
  <c r="CI77" i="5"/>
  <c r="CJ77" i="5" s="1"/>
  <c r="CK77" i="5" s="1"/>
  <c r="CI76" i="5"/>
  <c r="CI75" i="5"/>
  <c r="CI74" i="5"/>
  <c r="CJ74" i="5" s="1"/>
  <c r="CK74" i="5" s="1"/>
  <c r="CI73" i="5"/>
  <c r="CI68" i="5"/>
  <c r="CJ68" i="5" s="1"/>
  <c r="CK68" i="5" s="1"/>
  <c r="CI67" i="5"/>
  <c r="CJ67" i="5" s="1"/>
  <c r="CK67" i="5" s="1"/>
  <c r="CI66" i="5"/>
  <c r="CJ66" i="5" s="1"/>
  <c r="CK66" i="5" s="1"/>
  <c r="CI65" i="5"/>
  <c r="CI64" i="5"/>
  <c r="CJ64" i="5" s="1"/>
  <c r="CK64" i="5" s="1"/>
  <c r="CI63" i="5"/>
  <c r="CI62" i="5"/>
  <c r="CI61" i="5"/>
  <c r="CJ61" i="5" s="1"/>
  <c r="CK61" i="5" s="1"/>
  <c r="CI60" i="5"/>
  <c r="CJ60" i="5" s="1"/>
  <c r="CK60" i="5" s="1"/>
  <c r="CI59" i="5"/>
  <c r="CJ59" i="5" s="1"/>
  <c r="CK59" i="5" s="1"/>
  <c r="CI58" i="5"/>
  <c r="CJ58" i="5" s="1"/>
  <c r="CK58" i="5" s="1"/>
  <c r="CI57" i="5"/>
  <c r="CI56" i="5"/>
  <c r="CJ56" i="5" s="1"/>
  <c r="CK56" i="5" s="1"/>
  <c r="CI55" i="5"/>
  <c r="CI54" i="5"/>
  <c r="CI53" i="5"/>
  <c r="CJ53" i="5" s="1"/>
  <c r="CK53" i="5" s="1"/>
  <c r="CI52" i="5"/>
  <c r="CI51" i="5"/>
  <c r="CJ51" i="5" s="1"/>
  <c r="CK51" i="5" s="1"/>
  <c r="CI50" i="5"/>
  <c r="CJ50" i="5" s="1"/>
  <c r="CK50" i="5" s="1"/>
  <c r="CI49" i="5"/>
  <c r="CJ49" i="5" s="1"/>
  <c r="CK49" i="5" s="1"/>
  <c r="CI48" i="5"/>
  <c r="CJ48" i="5" s="1"/>
  <c r="CK48" i="5" s="1"/>
  <c r="CI47" i="5"/>
  <c r="CJ47" i="5" s="1"/>
  <c r="CK47" i="5" s="1"/>
  <c r="CI46" i="5"/>
  <c r="CJ46" i="5" s="1"/>
  <c r="CK46" i="5" s="1"/>
  <c r="CI45" i="5"/>
  <c r="CJ45" i="5" s="1"/>
  <c r="CK45" i="5" s="1"/>
  <c r="CI44" i="5"/>
  <c r="CJ44" i="5" s="1"/>
  <c r="CK44" i="5" s="1"/>
  <c r="CI43" i="5"/>
  <c r="CJ43" i="5" s="1"/>
  <c r="CK43" i="5" s="1"/>
  <c r="CI42" i="5"/>
  <c r="CJ42" i="5" s="1"/>
  <c r="CK42" i="5" s="1"/>
  <c r="CI41" i="5"/>
  <c r="CJ41" i="5" s="1"/>
  <c r="CK41" i="5" s="1"/>
  <c r="CI40" i="5"/>
  <c r="CJ40" i="5" s="1"/>
  <c r="CK40" i="5" s="1"/>
  <c r="CI39" i="5"/>
  <c r="CI6" i="5"/>
  <c r="CJ6" i="5" s="1"/>
  <c r="CK6" i="5" s="1"/>
  <c r="CI7" i="5"/>
  <c r="CJ7" i="5" s="1"/>
  <c r="CK7" i="5" s="1"/>
  <c r="CI8" i="5"/>
  <c r="CI9" i="5"/>
  <c r="CJ9" i="5" s="1"/>
  <c r="CK9" i="5" s="1"/>
  <c r="CI10" i="5"/>
  <c r="CJ10" i="5" s="1"/>
  <c r="CK10" i="5" s="1"/>
  <c r="CI11" i="5"/>
  <c r="CJ11" i="5" s="1"/>
  <c r="CK11" i="5" s="1"/>
  <c r="CI12" i="5"/>
  <c r="CJ12" i="5" s="1"/>
  <c r="CK12" i="5" s="1"/>
  <c r="CI13" i="5"/>
  <c r="CI14" i="5"/>
  <c r="CJ14" i="5" s="1"/>
  <c r="CK14" i="5" s="1"/>
  <c r="CI15" i="5"/>
  <c r="CJ15" i="5" s="1"/>
  <c r="CK15" i="5" s="1"/>
  <c r="CI16" i="5"/>
  <c r="CI17" i="5"/>
  <c r="CJ17" i="5" s="1"/>
  <c r="CK17" i="5" s="1"/>
  <c r="CI18" i="5"/>
  <c r="CJ18" i="5" s="1"/>
  <c r="CK18" i="5" s="1"/>
  <c r="CI19" i="5"/>
  <c r="CJ19" i="5" s="1"/>
  <c r="CK19" i="5" s="1"/>
  <c r="CI20" i="5"/>
  <c r="CJ20" i="5" s="1"/>
  <c r="CK20" i="5" s="1"/>
  <c r="CI21" i="5"/>
  <c r="CI22" i="5"/>
  <c r="CJ22" i="5" s="1"/>
  <c r="CK22" i="5" s="1"/>
  <c r="CI23" i="5"/>
  <c r="CJ23" i="5" s="1"/>
  <c r="CK23" i="5" s="1"/>
  <c r="CI24" i="5"/>
  <c r="CI25" i="5"/>
  <c r="CJ25" i="5" s="1"/>
  <c r="CK25" i="5" s="1"/>
  <c r="CI26" i="5"/>
  <c r="CJ26" i="5" s="1"/>
  <c r="CK26" i="5" s="1"/>
  <c r="CI27" i="5"/>
  <c r="CJ27" i="5" s="1"/>
  <c r="CK27" i="5" s="1"/>
  <c r="CI28" i="5"/>
  <c r="CJ28" i="5" s="1"/>
  <c r="CK28" i="5" s="1"/>
  <c r="CI29" i="5"/>
  <c r="CI30" i="5"/>
  <c r="CJ30" i="5" s="1"/>
  <c r="CK30" i="5" s="1"/>
  <c r="CI31" i="5"/>
  <c r="CJ31" i="5" s="1"/>
  <c r="CK31" i="5" s="1"/>
  <c r="CI32" i="5"/>
  <c r="CI33" i="5"/>
  <c r="CJ33" i="5" s="1"/>
  <c r="CK33" i="5" s="1"/>
  <c r="CI34" i="5"/>
  <c r="CJ34" i="5" s="1"/>
  <c r="CK34" i="5" s="1"/>
  <c r="CI5" i="5"/>
  <c r="CJ5" i="5" s="1"/>
  <c r="CK5" i="5" s="1"/>
  <c r="CC102" i="5"/>
  <c r="CJ102" i="5" s="1"/>
  <c r="CK102" i="5" s="1"/>
  <c r="CC101" i="5"/>
  <c r="CC100" i="5"/>
  <c r="CJ100" i="5" s="1"/>
  <c r="CK100" i="5" s="1"/>
  <c r="CC99" i="5"/>
  <c r="CJ99" i="5" s="1"/>
  <c r="CK99" i="5" s="1"/>
  <c r="CC98" i="5"/>
  <c r="CC97" i="5"/>
  <c r="CC96" i="5"/>
  <c r="CC95" i="5"/>
  <c r="CC94" i="5"/>
  <c r="CJ94" i="5" s="1"/>
  <c r="CK94" i="5" s="1"/>
  <c r="CC93" i="5"/>
  <c r="CC92" i="5"/>
  <c r="CJ92" i="5" s="1"/>
  <c r="CK92" i="5" s="1"/>
  <c r="CC91" i="5"/>
  <c r="CJ91" i="5" s="1"/>
  <c r="CK91" i="5" s="1"/>
  <c r="CC90" i="5"/>
  <c r="CC89" i="5"/>
  <c r="CC88" i="5"/>
  <c r="CC87" i="5"/>
  <c r="CC86" i="5"/>
  <c r="CJ86" i="5" s="1"/>
  <c r="CK86" i="5" s="1"/>
  <c r="CC85" i="5"/>
  <c r="CC84" i="5"/>
  <c r="CJ84" i="5" s="1"/>
  <c r="CK84" i="5" s="1"/>
  <c r="CC83" i="5"/>
  <c r="CJ83" i="5" s="1"/>
  <c r="CK83" i="5" s="1"/>
  <c r="CC82" i="5"/>
  <c r="CC81" i="5"/>
  <c r="CC80" i="5"/>
  <c r="CC79" i="5"/>
  <c r="CC78" i="5"/>
  <c r="CJ78" i="5" s="1"/>
  <c r="CK78" i="5" s="1"/>
  <c r="CC77" i="5"/>
  <c r="CC76" i="5"/>
  <c r="CJ76" i="5" s="1"/>
  <c r="CK76" i="5" s="1"/>
  <c r="CC75" i="5"/>
  <c r="CJ75" i="5" s="1"/>
  <c r="CK75" i="5" s="1"/>
  <c r="CC74" i="5"/>
  <c r="CC68" i="5"/>
  <c r="CC67" i="5"/>
  <c r="CC66" i="5"/>
  <c r="CC65" i="5"/>
  <c r="CJ65" i="5" s="1"/>
  <c r="CK65" i="5" s="1"/>
  <c r="CC64" i="5"/>
  <c r="CC63" i="5"/>
  <c r="CJ63" i="5" s="1"/>
  <c r="CK63" i="5" s="1"/>
  <c r="CC62" i="5"/>
  <c r="CJ62" i="5" s="1"/>
  <c r="CK62" i="5" s="1"/>
  <c r="CC61" i="5"/>
  <c r="CC60" i="5"/>
  <c r="CC59" i="5"/>
  <c r="CC58" i="5"/>
  <c r="CC57" i="5"/>
  <c r="CJ57" i="5" s="1"/>
  <c r="CK57" i="5" s="1"/>
  <c r="CC56" i="5"/>
  <c r="CC55" i="5"/>
  <c r="CJ55" i="5" s="1"/>
  <c r="CK55" i="5" s="1"/>
  <c r="CC54" i="5"/>
  <c r="CJ54" i="5" s="1"/>
  <c r="CK54" i="5" s="1"/>
  <c r="CC53" i="5"/>
  <c r="CC52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6" i="5"/>
  <c r="CC7" i="5"/>
  <c r="CC8" i="5"/>
  <c r="CC9" i="5"/>
  <c r="CC10" i="5"/>
  <c r="CC11" i="5"/>
  <c r="CC12" i="5"/>
  <c r="CC13" i="5"/>
  <c r="CJ13" i="5" s="1"/>
  <c r="CK13" i="5" s="1"/>
  <c r="CC14" i="5"/>
  <c r="CC15" i="5"/>
  <c r="CC16" i="5"/>
  <c r="CC17" i="5"/>
  <c r="CC18" i="5"/>
  <c r="CC19" i="5"/>
  <c r="CC20" i="5"/>
  <c r="CC21" i="5"/>
  <c r="CJ21" i="5" s="1"/>
  <c r="CK21" i="5" s="1"/>
  <c r="CC22" i="5"/>
  <c r="CC23" i="5"/>
  <c r="CC24" i="5"/>
  <c r="CC25" i="5"/>
  <c r="CC26" i="5"/>
  <c r="CC27" i="5"/>
  <c r="CC28" i="5"/>
  <c r="CC29" i="5"/>
  <c r="CJ29" i="5" s="1"/>
  <c r="CK29" i="5" s="1"/>
  <c r="CC30" i="5"/>
  <c r="CC31" i="5"/>
  <c r="CC32" i="5"/>
  <c r="CC33" i="5"/>
  <c r="CC34" i="5"/>
  <c r="CC5" i="5"/>
  <c r="BQ102" i="5"/>
  <c r="BQ101" i="5"/>
  <c r="BQ100" i="5"/>
  <c r="BQ99" i="5"/>
  <c r="BQ98" i="5"/>
  <c r="BQ97" i="5"/>
  <c r="BQ96" i="5"/>
  <c r="BQ95" i="5"/>
  <c r="BQ94" i="5"/>
  <c r="BQ93" i="5"/>
  <c r="BQ92" i="5"/>
  <c r="BQ91" i="5"/>
  <c r="BQ90" i="5"/>
  <c r="BQ89" i="5"/>
  <c r="BQ88" i="5"/>
  <c r="BQ87" i="5"/>
  <c r="BQ86" i="5"/>
  <c r="BQ85" i="5"/>
  <c r="BQ84" i="5"/>
  <c r="BQ83" i="5"/>
  <c r="BQ82" i="5"/>
  <c r="BQ81" i="5"/>
  <c r="BQ80" i="5"/>
  <c r="BQ79" i="5"/>
  <c r="BQ78" i="5"/>
  <c r="BQ77" i="5"/>
  <c r="BQ76" i="5"/>
  <c r="BQ75" i="5"/>
  <c r="BQ74" i="5"/>
  <c r="BQ73" i="5"/>
  <c r="BQ68" i="5"/>
  <c r="BQ67" i="5"/>
  <c r="BQ66" i="5"/>
  <c r="BQ65" i="5"/>
  <c r="BQ64" i="5"/>
  <c r="BQ63" i="5"/>
  <c r="BQ62" i="5"/>
  <c r="BQ61" i="5"/>
  <c r="BQ60" i="5"/>
  <c r="BQ59" i="5"/>
  <c r="BQ58" i="5"/>
  <c r="BQ57" i="5"/>
  <c r="BQ56" i="5"/>
  <c r="BQ55" i="5"/>
  <c r="BQ54" i="5"/>
  <c r="BQ53" i="5"/>
  <c r="BQ52" i="5"/>
  <c r="BQ51" i="5"/>
  <c r="BQ50" i="5"/>
  <c r="BQ49" i="5"/>
  <c r="BQ48" i="5"/>
  <c r="BQ47" i="5"/>
  <c r="BQ46" i="5"/>
  <c r="BQ45" i="5"/>
  <c r="BQ44" i="5"/>
  <c r="BQ43" i="5"/>
  <c r="BQ42" i="5"/>
  <c r="BQ41" i="5"/>
  <c r="BQ40" i="5"/>
  <c r="BQ39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5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73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CJ52" i="5" s="1"/>
  <c r="CK52" i="5" s="1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39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5" i="5"/>
  <c r="CJ73" i="5" l="1"/>
  <c r="CK73" i="5" s="1"/>
  <c r="CJ39" i="5"/>
  <c r="CK39" i="5" s="1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Y8" i="3"/>
  <c r="X8" i="3"/>
  <c r="W8" i="3"/>
  <c r="V8" i="3"/>
  <c r="U8" i="3"/>
  <c r="T8" i="3"/>
  <c r="S8" i="3"/>
  <c r="R8" i="3"/>
  <c r="M8" i="3"/>
  <c r="L8" i="3"/>
  <c r="K8" i="3"/>
  <c r="J8" i="3"/>
  <c r="I8" i="3"/>
  <c r="H8" i="3"/>
  <c r="G8" i="3"/>
  <c r="F8" i="3"/>
  <c r="E8" i="3"/>
  <c r="Q8" i="3"/>
  <c r="P8" i="3"/>
  <c r="O8" i="3"/>
  <c r="N8" i="3"/>
  <c r="Z70" i="3" l="1"/>
  <c r="Z58" i="3"/>
  <c r="Z77" i="3"/>
  <c r="Z76" i="3"/>
  <c r="Z75" i="3"/>
  <c r="Z74" i="3"/>
  <c r="Z73" i="3"/>
  <c r="Z72" i="3"/>
  <c r="Z71" i="3"/>
  <c r="Z69" i="3"/>
  <c r="Z68" i="3"/>
  <c r="Z67" i="3"/>
  <c r="Z66" i="3"/>
  <c r="Z65" i="3"/>
  <c r="Z64" i="3"/>
  <c r="Z63" i="3"/>
  <c r="Z62" i="3"/>
  <c r="Z61" i="3"/>
  <c r="Z60" i="3"/>
  <c r="Z59" i="3"/>
  <c r="Z57" i="3"/>
  <c r="Z56" i="3"/>
  <c r="Z55" i="3"/>
  <c r="Z54" i="3"/>
  <c r="Z51" i="3"/>
  <c r="Z52" i="3"/>
  <c r="Z50" i="3"/>
  <c r="Z48" i="3"/>
  <c r="Z53" i="3"/>
  <c r="Z49" i="3"/>
  <c r="Z88" i="3"/>
  <c r="D8" i="3"/>
  <c r="Y119" i="3" l="1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118" i="3" l="1"/>
  <c r="F23" i="4" s="1"/>
  <c r="Z119" i="3"/>
  <c r="F24" i="4" s="1"/>
  <c r="C189" i="4"/>
  <c r="C43" i="4"/>
  <c r="F189" i="4" l="1"/>
  <c r="C44" i="4"/>
  <c r="C190" i="4"/>
  <c r="F190" i="4" s="1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U39" i="3"/>
  <c r="V39" i="3"/>
  <c r="W39" i="3"/>
  <c r="U38" i="3"/>
  <c r="V38" i="3"/>
  <c r="W38" i="3"/>
  <c r="C191" i="4" l="1"/>
  <c r="F191" i="4" s="1"/>
  <c r="C45" i="4"/>
  <c r="Z78" i="3"/>
  <c r="E9" i="4" s="1"/>
  <c r="Z79" i="3"/>
  <c r="K39" i="3"/>
  <c r="L39" i="3"/>
  <c r="M39" i="3"/>
  <c r="K38" i="3"/>
  <c r="L38" i="3"/>
  <c r="M38" i="3"/>
  <c r="E24" i="4" l="1"/>
  <c r="E10" i="4"/>
  <c r="E45" i="4" s="1"/>
  <c r="E23" i="4"/>
  <c r="C46" i="4"/>
  <c r="C192" i="4"/>
  <c r="F192" i="4" s="1"/>
  <c r="Z18" i="3"/>
  <c r="Z19" i="3"/>
  <c r="Z20" i="3"/>
  <c r="Z21" i="3"/>
  <c r="Z22" i="3"/>
  <c r="Z23" i="3"/>
  <c r="Z24" i="3"/>
  <c r="Z25" i="3"/>
  <c r="Z26" i="3"/>
  <c r="Z27" i="3"/>
  <c r="Z12" i="3"/>
  <c r="Z13" i="3"/>
  <c r="Z14" i="3"/>
  <c r="Z15" i="3"/>
  <c r="Z16" i="3"/>
  <c r="Z17" i="3"/>
  <c r="Z28" i="3"/>
  <c r="Z29" i="3"/>
  <c r="Y39" i="3"/>
  <c r="X39" i="3"/>
  <c r="T39" i="3"/>
  <c r="S39" i="3"/>
  <c r="R39" i="3"/>
  <c r="Q39" i="3"/>
  <c r="P39" i="3"/>
  <c r="O39" i="3"/>
  <c r="N39" i="3"/>
  <c r="J39" i="3"/>
  <c r="I39" i="3"/>
  <c r="H39" i="3"/>
  <c r="G39" i="3"/>
  <c r="F39" i="3"/>
  <c r="E39" i="3"/>
  <c r="D39" i="3"/>
  <c r="Y38" i="3"/>
  <c r="X38" i="3"/>
  <c r="T38" i="3"/>
  <c r="S38" i="3"/>
  <c r="R38" i="3"/>
  <c r="Q38" i="3"/>
  <c r="P38" i="3"/>
  <c r="O38" i="3"/>
  <c r="N38" i="3"/>
  <c r="J38" i="3"/>
  <c r="I38" i="3"/>
  <c r="H38" i="3"/>
  <c r="G38" i="3"/>
  <c r="F38" i="3"/>
  <c r="E38" i="3"/>
  <c r="D38" i="3"/>
  <c r="Z37" i="3"/>
  <c r="Z36" i="3"/>
  <c r="Z35" i="3"/>
  <c r="Z34" i="3"/>
  <c r="Z33" i="3"/>
  <c r="Z32" i="3"/>
  <c r="Z31" i="3"/>
  <c r="Z30" i="3"/>
  <c r="Z11" i="3"/>
  <c r="Z10" i="3"/>
  <c r="Z9" i="3"/>
  <c r="Z8" i="3"/>
  <c r="E191" i="4" l="1"/>
  <c r="E43" i="4"/>
  <c r="E44" i="4"/>
  <c r="E189" i="4"/>
  <c r="E190" i="4"/>
  <c r="E46" i="4"/>
  <c r="C47" i="4"/>
  <c r="C193" i="4"/>
  <c r="F193" i="4" s="1"/>
  <c r="E192" i="4"/>
  <c r="Z38" i="3"/>
  <c r="D9" i="4" s="1"/>
  <c r="Z39" i="3"/>
  <c r="D24" i="4" l="1"/>
  <c r="D10" i="4"/>
  <c r="D23" i="4"/>
  <c r="C194" i="4"/>
  <c r="F194" i="4" s="1"/>
  <c r="E193" i="4"/>
  <c r="C48" i="4"/>
  <c r="E47" i="4"/>
  <c r="D11" i="4" l="1"/>
  <c r="D47" i="4"/>
  <c r="D193" i="4"/>
  <c r="D43" i="4"/>
  <c r="D46" i="4"/>
  <c r="D45" i="4"/>
  <c r="F25" i="4"/>
  <c r="D189" i="4"/>
  <c r="D25" i="4"/>
  <c r="D190" i="4"/>
  <c r="D191" i="4"/>
  <c r="D192" i="4"/>
  <c r="D44" i="4"/>
  <c r="D48" i="4"/>
  <c r="E48" i="4"/>
  <c r="C49" i="4"/>
  <c r="E194" i="4"/>
  <c r="D194" i="4"/>
  <c r="C195" i="4"/>
  <c r="F195" i="4" s="1"/>
  <c r="C196" i="4" l="1"/>
  <c r="F196" i="4" s="1"/>
  <c r="E195" i="4"/>
  <c r="D195" i="4"/>
  <c r="C50" i="4"/>
  <c r="E49" i="4"/>
  <c r="D49" i="4"/>
  <c r="C197" i="4" l="1"/>
  <c r="F197" i="4" s="1"/>
  <c r="E196" i="4"/>
  <c r="D196" i="4"/>
  <c r="E50" i="4"/>
  <c r="D50" i="4"/>
  <c r="C51" i="4"/>
  <c r="C52" i="4" l="1"/>
  <c r="E51" i="4"/>
  <c r="D51" i="4"/>
  <c r="C198" i="4"/>
  <c r="F198" i="4" s="1"/>
  <c r="E197" i="4"/>
  <c r="D197" i="4"/>
  <c r="E198" i="4" l="1"/>
  <c r="D198" i="4"/>
  <c r="C199" i="4"/>
  <c r="F199" i="4" s="1"/>
  <c r="E52" i="4"/>
  <c r="C53" i="4"/>
  <c r="D52" i="4"/>
  <c r="C54" i="4" l="1"/>
  <c r="E53" i="4"/>
  <c r="D53" i="4"/>
  <c r="C200" i="4"/>
  <c r="F200" i="4" s="1"/>
  <c r="E199" i="4"/>
  <c r="D199" i="4"/>
  <c r="E54" i="4" l="1"/>
  <c r="D54" i="4"/>
  <c r="C55" i="4"/>
  <c r="C201" i="4"/>
  <c r="F201" i="4" s="1"/>
  <c r="E200" i="4"/>
  <c r="D200" i="4"/>
  <c r="C202" i="4" l="1"/>
  <c r="F202" i="4" s="1"/>
  <c r="E201" i="4"/>
  <c r="D201" i="4"/>
  <c r="C56" i="4"/>
  <c r="D55" i="4"/>
  <c r="E55" i="4"/>
  <c r="C57" i="4" l="1"/>
  <c r="E56" i="4"/>
  <c r="D56" i="4"/>
  <c r="E202" i="4"/>
  <c r="D202" i="4"/>
  <c r="C203" i="4"/>
  <c r="F203" i="4" s="1"/>
  <c r="D57" i="4" l="1"/>
  <c r="C58" i="4"/>
  <c r="E57" i="4"/>
  <c r="C204" i="4"/>
  <c r="F204" i="4" s="1"/>
  <c r="E203" i="4"/>
  <c r="D203" i="4"/>
  <c r="C205" i="4" l="1"/>
  <c r="F205" i="4" s="1"/>
  <c r="E204" i="4"/>
  <c r="D204" i="4"/>
  <c r="E58" i="4"/>
  <c r="D58" i="4"/>
  <c r="C59" i="4"/>
  <c r="C60" i="4" l="1"/>
  <c r="E59" i="4"/>
  <c r="D59" i="4"/>
  <c r="C206" i="4"/>
  <c r="F206" i="4" s="1"/>
  <c r="E205" i="4"/>
  <c r="D205" i="4"/>
  <c r="E206" i="4" l="1"/>
  <c r="D206" i="4"/>
  <c r="C207" i="4"/>
  <c r="F207" i="4" s="1"/>
  <c r="C61" i="4"/>
  <c r="E60" i="4"/>
  <c r="D60" i="4"/>
  <c r="C62" i="4" l="1"/>
  <c r="E61" i="4"/>
  <c r="D61" i="4"/>
  <c r="D207" i="4"/>
  <c r="C208" i="4"/>
  <c r="F208" i="4" s="1"/>
  <c r="E207" i="4"/>
  <c r="E208" i="4" l="1"/>
  <c r="D208" i="4"/>
  <c r="C209" i="4"/>
  <c r="F209" i="4" s="1"/>
  <c r="E62" i="4"/>
  <c r="D62" i="4"/>
  <c r="C63" i="4"/>
  <c r="C64" i="4" l="1"/>
  <c r="E63" i="4"/>
  <c r="D63" i="4"/>
  <c r="C210" i="4"/>
  <c r="F210" i="4" s="1"/>
  <c r="E209" i="4"/>
  <c r="D209" i="4"/>
  <c r="D64" i="4" l="1"/>
  <c r="E64" i="4"/>
  <c r="C65" i="4"/>
  <c r="E210" i="4"/>
  <c r="D210" i="4"/>
  <c r="C211" i="4"/>
  <c r="F211" i="4" s="1"/>
  <c r="C66" i="4" l="1"/>
  <c r="E65" i="4"/>
  <c r="D65" i="4"/>
  <c r="C212" i="4"/>
  <c r="F212" i="4" s="1"/>
  <c r="E211" i="4"/>
  <c r="D211" i="4"/>
  <c r="E66" i="4" l="1"/>
  <c r="D66" i="4"/>
  <c r="C67" i="4"/>
  <c r="C213" i="4"/>
  <c r="F213" i="4" s="1"/>
  <c r="E212" i="4"/>
  <c r="D212" i="4"/>
  <c r="C214" i="4" l="1"/>
  <c r="F214" i="4" s="1"/>
  <c r="E213" i="4"/>
  <c r="D213" i="4"/>
  <c r="D67" i="4"/>
  <c r="C68" i="4"/>
  <c r="E67" i="4"/>
  <c r="E214" i="4" l="1"/>
  <c r="D214" i="4"/>
  <c r="C215" i="4"/>
  <c r="F215" i="4" s="1"/>
  <c r="C69" i="4"/>
  <c r="E68" i="4"/>
  <c r="D68" i="4"/>
  <c r="E69" i="4" l="1"/>
  <c r="D69" i="4"/>
  <c r="C70" i="4"/>
  <c r="C216" i="4"/>
  <c r="F216" i="4" s="1"/>
  <c r="E215" i="4"/>
  <c r="D215" i="4"/>
  <c r="C217" i="4" l="1"/>
  <c r="F217" i="4" s="1"/>
  <c r="E216" i="4"/>
  <c r="D216" i="4"/>
  <c r="E70" i="4"/>
  <c r="D70" i="4"/>
  <c r="C71" i="4"/>
  <c r="C72" i="4" l="1"/>
  <c r="E71" i="4"/>
  <c r="D71" i="4"/>
  <c r="C218" i="4"/>
  <c r="F218" i="4" s="1"/>
  <c r="D217" i="4"/>
  <c r="E217" i="4"/>
  <c r="E218" i="4" l="1"/>
  <c r="D218" i="4"/>
  <c r="C219" i="4"/>
  <c r="F219" i="4" s="1"/>
  <c r="C73" i="4"/>
  <c r="E72" i="4"/>
  <c r="D72" i="4"/>
  <c r="C74" i="4" l="1"/>
  <c r="E73" i="4"/>
  <c r="D73" i="4"/>
  <c r="E219" i="4"/>
  <c r="D219" i="4"/>
  <c r="C220" i="4"/>
  <c r="F220" i="4" s="1"/>
  <c r="C221" i="4" l="1"/>
  <c r="F221" i="4" s="1"/>
  <c r="E220" i="4"/>
  <c r="D220" i="4"/>
  <c r="E74" i="4"/>
  <c r="D74" i="4"/>
  <c r="C75" i="4"/>
  <c r="E75" i="4" l="1"/>
  <c r="D75" i="4"/>
  <c r="C76" i="4"/>
  <c r="C222" i="4"/>
  <c r="F222" i="4" s="1"/>
  <c r="E221" i="4"/>
  <c r="D221" i="4"/>
  <c r="E222" i="4" l="1"/>
  <c r="D222" i="4"/>
  <c r="C223" i="4"/>
  <c r="F223" i="4" s="1"/>
  <c r="E76" i="4"/>
  <c r="D76" i="4"/>
  <c r="C77" i="4"/>
  <c r="E77" i="4" l="1"/>
  <c r="D77" i="4"/>
  <c r="C78" i="4"/>
  <c r="C224" i="4"/>
  <c r="F224" i="4" s="1"/>
  <c r="E223" i="4"/>
  <c r="D223" i="4"/>
  <c r="E78" i="4" l="1"/>
  <c r="D78" i="4"/>
  <c r="C79" i="4"/>
  <c r="C225" i="4"/>
  <c r="F225" i="4" s="1"/>
  <c r="E224" i="4"/>
  <c r="D224" i="4"/>
  <c r="C226" i="4" l="1"/>
  <c r="F226" i="4" s="1"/>
  <c r="D225" i="4"/>
  <c r="E225" i="4"/>
  <c r="C80" i="4"/>
  <c r="E79" i="4"/>
  <c r="D79" i="4"/>
  <c r="E226" i="4" l="1"/>
  <c r="D226" i="4"/>
  <c r="C227" i="4"/>
  <c r="F227" i="4" s="1"/>
  <c r="C81" i="4"/>
  <c r="E80" i="4"/>
  <c r="D80" i="4"/>
  <c r="D81" i="4" l="1"/>
  <c r="E81" i="4"/>
  <c r="C82" i="4"/>
  <c r="C228" i="4"/>
  <c r="F228" i="4" s="1"/>
  <c r="E227" i="4"/>
  <c r="D227" i="4"/>
  <c r="C229" i="4" l="1"/>
  <c r="F229" i="4" s="1"/>
  <c r="E228" i="4"/>
  <c r="D228" i="4"/>
  <c r="E82" i="4"/>
  <c r="D82" i="4"/>
  <c r="C83" i="4"/>
  <c r="C230" i="4" l="1"/>
  <c r="F230" i="4" s="1"/>
  <c r="E229" i="4"/>
  <c r="D229" i="4"/>
  <c r="C84" i="4"/>
  <c r="E83" i="4"/>
  <c r="D83" i="4"/>
  <c r="E230" i="4" l="1"/>
  <c r="D230" i="4"/>
  <c r="C231" i="4"/>
  <c r="F231" i="4" s="1"/>
  <c r="E84" i="4"/>
  <c r="D84" i="4"/>
  <c r="C85" i="4"/>
  <c r="C86" i="4" l="1"/>
  <c r="E85" i="4"/>
  <c r="D85" i="4"/>
  <c r="C232" i="4"/>
  <c r="F232" i="4" s="1"/>
  <c r="E231" i="4"/>
  <c r="D231" i="4"/>
  <c r="C233" i="4" l="1"/>
  <c r="F233" i="4" s="1"/>
  <c r="E232" i="4"/>
  <c r="D232" i="4"/>
  <c r="E86" i="4"/>
  <c r="D86" i="4"/>
  <c r="C87" i="4"/>
  <c r="E87" i="4" l="1"/>
  <c r="D87" i="4"/>
  <c r="C88" i="4"/>
  <c r="C234" i="4"/>
  <c r="F234" i="4" s="1"/>
  <c r="E233" i="4"/>
  <c r="D233" i="4"/>
  <c r="E234" i="4" l="1"/>
  <c r="D234" i="4"/>
  <c r="C235" i="4"/>
  <c r="F235" i="4" s="1"/>
  <c r="C89" i="4"/>
  <c r="E88" i="4"/>
  <c r="D88" i="4"/>
  <c r="C90" i="4" l="1"/>
  <c r="E89" i="4"/>
  <c r="D89" i="4"/>
  <c r="C236" i="4"/>
  <c r="F236" i="4" s="1"/>
  <c r="D235" i="4"/>
  <c r="E235" i="4"/>
  <c r="C237" i="4" l="1"/>
  <c r="F237" i="4" s="1"/>
  <c r="E236" i="4"/>
  <c r="D236" i="4"/>
  <c r="E90" i="4"/>
  <c r="D90" i="4"/>
  <c r="C91" i="4"/>
  <c r="D91" i="4" l="1"/>
  <c r="C92" i="4"/>
  <c r="E91" i="4"/>
  <c r="C238" i="4"/>
  <c r="F238" i="4" s="1"/>
  <c r="E237" i="4"/>
  <c r="D237" i="4"/>
  <c r="C93" i="4" l="1"/>
  <c r="E92" i="4"/>
  <c r="D92" i="4"/>
  <c r="E238" i="4"/>
  <c r="D238" i="4"/>
  <c r="C239" i="4"/>
  <c r="F239" i="4" s="1"/>
  <c r="D239" i="4" l="1"/>
  <c r="C240" i="4"/>
  <c r="F240" i="4" s="1"/>
  <c r="E239" i="4"/>
  <c r="D93" i="4"/>
  <c r="C94" i="4"/>
  <c r="E93" i="4"/>
  <c r="E94" i="4" l="1"/>
  <c r="D94" i="4"/>
  <c r="C95" i="4"/>
  <c r="C241" i="4"/>
  <c r="F241" i="4" s="1"/>
  <c r="E240" i="4"/>
  <c r="D240" i="4"/>
  <c r="C242" i="4" l="1"/>
  <c r="F242" i="4" s="1"/>
  <c r="E241" i="4"/>
  <c r="D241" i="4"/>
  <c r="C96" i="4"/>
  <c r="E95" i="4"/>
  <c r="D95" i="4"/>
  <c r="C97" i="4" l="1"/>
  <c r="E96" i="4"/>
  <c r="D96" i="4"/>
  <c r="E242" i="4"/>
  <c r="D242" i="4"/>
  <c r="C243" i="4"/>
  <c r="F243" i="4" s="1"/>
  <c r="C244" i="4" l="1"/>
  <c r="F244" i="4" s="1"/>
  <c r="E243" i="4"/>
  <c r="D243" i="4"/>
  <c r="C98" i="4"/>
  <c r="E97" i="4"/>
  <c r="D97" i="4"/>
  <c r="C245" i="4" l="1"/>
  <c r="F245" i="4" s="1"/>
  <c r="E244" i="4"/>
  <c r="D244" i="4"/>
  <c r="E98" i="4"/>
  <c r="D98" i="4"/>
  <c r="C99" i="4"/>
  <c r="C100" i="4" l="1"/>
  <c r="E99" i="4"/>
  <c r="D99" i="4"/>
  <c r="C246" i="4"/>
  <c r="F246" i="4" s="1"/>
  <c r="E245" i="4"/>
  <c r="D245" i="4"/>
  <c r="E246" i="4" l="1"/>
  <c r="D246" i="4"/>
  <c r="C247" i="4"/>
  <c r="F247" i="4" s="1"/>
  <c r="E100" i="4"/>
  <c r="D100" i="4"/>
  <c r="C101" i="4"/>
  <c r="E101" i="4" l="1"/>
  <c r="D101" i="4"/>
  <c r="C102" i="4"/>
  <c r="C248" i="4"/>
  <c r="F248" i="4" s="1"/>
  <c r="E247" i="4"/>
  <c r="D247" i="4"/>
  <c r="E102" i="4" l="1"/>
  <c r="D102" i="4"/>
  <c r="C103" i="4"/>
  <c r="C249" i="4"/>
  <c r="F249" i="4" s="1"/>
  <c r="E248" i="4"/>
  <c r="D248" i="4"/>
  <c r="C250" i="4" l="1"/>
  <c r="F250" i="4" s="1"/>
  <c r="E249" i="4"/>
  <c r="D249" i="4"/>
  <c r="C104" i="4"/>
  <c r="E103" i="4"/>
  <c r="D103" i="4"/>
  <c r="C105" i="4" l="1"/>
  <c r="D104" i="4"/>
  <c r="E104" i="4"/>
  <c r="E250" i="4"/>
  <c r="D250" i="4"/>
  <c r="C251" i="4"/>
  <c r="F251" i="4" s="1"/>
  <c r="D105" i="4" l="1"/>
  <c r="C106" i="4"/>
  <c r="E105" i="4"/>
  <c r="E251" i="4"/>
  <c r="D251" i="4"/>
  <c r="C252" i="4"/>
  <c r="F252" i="4" s="1"/>
  <c r="E106" i="4" l="1"/>
  <c r="D106" i="4"/>
  <c r="C107" i="4"/>
  <c r="C253" i="4"/>
  <c r="F253" i="4" s="1"/>
  <c r="E252" i="4"/>
  <c r="D252" i="4"/>
  <c r="C254" i="4" l="1"/>
  <c r="F254" i="4" s="1"/>
  <c r="E253" i="4"/>
  <c r="D253" i="4"/>
  <c r="C108" i="4"/>
  <c r="E107" i="4"/>
  <c r="D107" i="4"/>
  <c r="C109" i="4" l="1"/>
  <c r="E108" i="4"/>
  <c r="D108" i="4"/>
  <c r="E254" i="4"/>
  <c r="D254" i="4"/>
  <c r="C255" i="4"/>
  <c r="F255" i="4" s="1"/>
  <c r="C256" i="4" l="1"/>
  <c r="F256" i="4" s="1"/>
  <c r="E255" i="4"/>
  <c r="D255" i="4"/>
  <c r="C110" i="4"/>
  <c r="E109" i="4"/>
  <c r="D109" i="4"/>
  <c r="E110" i="4" l="1"/>
  <c r="D110" i="4"/>
  <c r="C111" i="4"/>
  <c r="C257" i="4"/>
  <c r="F257" i="4" s="1"/>
  <c r="E256" i="4"/>
  <c r="D256" i="4"/>
  <c r="C258" i="4" l="1"/>
  <c r="F258" i="4" s="1"/>
  <c r="D257" i="4"/>
  <c r="E257" i="4"/>
  <c r="C112" i="4"/>
  <c r="E111" i="4"/>
  <c r="D111" i="4"/>
  <c r="C113" i="4" l="1"/>
  <c r="E112" i="4"/>
  <c r="D112" i="4"/>
  <c r="E258" i="4"/>
  <c r="D258" i="4"/>
  <c r="C259" i="4"/>
  <c r="F259" i="4" s="1"/>
  <c r="C260" i="4" l="1"/>
  <c r="F260" i="4" s="1"/>
  <c r="E259" i="4"/>
  <c r="D259" i="4"/>
  <c r="C114" i="4"/>
  <c r="E113" i="4"/>
  <c r="D113" i="4"/>
  <c r="E114" i="4" l="1"/>
  <c r="D114" i="4"/>
  <c r="C115" i="4"/>
  <c r="D260" i="4"/>
  <c r="C261" i="4"/>
  <c r="F261" i="4" s="1"/>
  <c r="E260" i="4"/>
  <c r="C262" i="4" l="1"/>
  <c r="F262" i="4" s="1"/>
  <c r="E261" i="4"/>
  <c r="D261" i="4"/>
  <c r="D115" i="4"/>
  <c r="C116" i="4"/>
  <c r="E115" i="4"/>
  <c r="D116" i="4" l="1"/>
  <c r="E116" i="4"/>
  <c r="C117" i="4"/>
  <c r="E262" i="4"/>
  <c r="D262" i="4"/>
  <c r="C263" i="4"/>
  <c r="F263" i="4" s="1"/>
  <c r="C264" i="4" l="1"/>
  <c r="F264" i="4" s="1"/>
  <c r="E263" i="4"/>
  <c r="D263" i="4"/>
  <c r="C118" i="4"/>
  <c r="E117" i="4"/>
  <c r="D117" i="4"/>
  <c r="E118" i="4" l="1"/>
  <c r="D118" i="4"/>
  <c r="C119" i="4"/>
  <c r="C265" i="4"/>
  <c r="F265" i="4" s="1"/>
  <c r="E264" i="4"/>
  <c r="D264" i="4"/>
  <c r="C266" i="4" l="1"/>
  <c r="F266" i="4" s="1"/>
  <c r="E265" i="4"/>
  <c r="D265" i="4"/>
  <c r="C120" i="4"/>
  <c r="E119" i="4"/>
  <c r="D119" i="4"/>
  <c r="C121" i="4" l="1"/>
  <c r="E120" i="4"/>
  <c r="D120" i="4"/>
  <c r="E266" i="4"/>
  <c r="D266" i="4"/>
  <c r="C267" i="4"/>
  <c r="F267" i="4" s="1"/>
  <c r="C268" i="4" l="1"/>
  <c r="F268" i="4" s="1"/>
  <c r="E267" i="4"/>
  <c r="D267" i="4"/>
  <c r="E121" i="4"/>
  <c r="D121" i="4"/>
  <c r="C122" i="4"/>
  <c r="E122" i="4" l="1"/>
  <c r="D122" i="4"/>
  <c r="C123" i="4"/>
  <c r="C269" i="4"/>
  <c r="F269" i="4" s="1"/>
  <c r="D268" i="4"/>
  <c r="E268" i="4"/>
  <c r="C270" i="4" l="1"/>
  <c r="F270" i="4" s="1"/>
  <c r="E269" i="4"/>
  <c r="D269" i="4"/>
  <c r="E123" i="4"/>
  <c r="D123" i="4"/>
  <c r="C124" i="4"/>
  <c r="E270" i="4" l="1"/>
  <c r="D270" i="4"/>
  <c r="C271" i="4"/>
  <c r="F271" i="4" s="1"/>
  <c r="E124" i="4"/>
  <c r="D124" i="4"/>
  <c r="C125" i="4"/>
  <c r="C126" i="4" l="1"/>
  <c r="D125" i="4"/>
  <c r="E125" i="4"/>
  <c r="D271" i="4"/>
  <c r="C272" i="4"/>
  <c r="F272" i="4" s="1"/>
  <c r="E271" i="4"/>
  <c r="E126" i="4" l="1"/>
  <c r="D126" i="4"/>
  <c r="C127" i="4"/>
  <c r="C273" i="4"/>
  <c r="F273" i="4" s="1"/>
  <c r="E272" i="4"/>
  <c r="D272" i="4"/>
  <c r="E127" i="4" l="1"/>
  <c r="D127" i="4"/>
  <c r="C128" i="4"/>
  <c r="C274" i="4"/>
  <c r="F274" i="4" s="1"/>
  <c r="E273" i="4"/>
  <c r="D273" i="4"/>
  <c r="E274" i="4" l="1"/>
  <c r="D274" i="4"/>
  <c r="C275" i="4"/>
  <c r="F275" i="4" s="1"/>
  <c r="C129" i="4"/>
  <c r="E128" i="4"/>
  <c r="D128" i="4"/>
  <c r="C276" i="4" l="1"/>
  <c r="F276" i="4" s="1"/>
  <c r="E275" i="4"/>
  <c r="D275" i="4"/>
  <c r="D129" i="4"/>
  <c r="C130" i="4"/>
  <c r="E129" i="4"/>
  <c r="E130" i="4" l="1"/>
  <c r="D130" i="4"/>
  <c r="C131" i="4"/>
  <c r="C277" i="4"/>
  <c r="F277" i="4" s="1"/>
  <c r="E276" i="4"/>
  <c r="D276" i="4"/>
  <c r="C278" i="4" l="1"/>
  <c r="F278" i="4" s="1"/>
  <c r="D277" i="4"/>
  <c r="E277" i="4"/>
  <c r="D131" i="4"/>
  <c r="C132" i="4"/>
  <c r="E131" i="4"/>
  <c r="C133" i="4" l="1"/>
  <c r="E132" i="4"/>
  <c r="D132" i="4"/>
  <c r="E278" i="4"/>
  <c r="D278" i="4"/>
  <c r="C279" i="4"/>
  <c r="F279" i="4" s="1"/>
  <c r="C280" i="4" l="1"/>
  <c r="F280" i="4" s="1"/>
  <c r="E279" i="4"/>
  <c r="D279" i="4"/>
  <c r="C134" i="4"/>
  <c r="E133" i="4"/>
  <c r="D133" i="4"/>
  <c r="E134" i="4" l="1"/>
  <c r="D134" i="4"/>
  <c r="C135" i="4"/>
  <c r="C281" i="4"/>
  <c r="F281" i="4" s="1"/>
  <c r="E280" i="4"/>
  <c r="D280" i="4"/>
  <c r="C282" i="4" l="1"/>
  <c r="F282" i="4" s="1"/>
  <c r="E281" i="4"/>
  <c r="D281" i="4"/>
  <c r="C136" i="4"/>
  <c r="E135" i="4"/>
  <c r="D135" i="4"/>
  <c r="C137" i="4" l="1"/>
  <c r="E136" i="4"/>
  <c r="D136" i="4"/>
  <c r="E282" i="4"/>
  <c r="D282" i="4"/>
  <c r="C283" i="4"/>
  <c r="F283" i="4" s="1"/>
  <c r="E283" i="4" l="1"/>
  <c r="D283" i="4"/>
  <c r="C284" i="4"/>
  <c r="F284" i="4" s="1"/>
  <c r="C138" i="4"/>
  <c r="E137" i="4"/>
  <c r="D137" i="4"/>
  <c r="E138" i="4" l="1"/>
  <c r="D138" i="4"/>
  <c r="C139" i="4"/>
  <c r="C285" i="4"/>
  <c r="F285" i="4" s="1"/>
  <c r="E284" i="4"/>
  <c r="D284" i="4"/>
  <c r="C286" i="4" l="1"/>
  <c r="F286" i="4" s="1"/>
  <c r="E285" i="4"/>
  <c r="D285" i="4"/>
  <c r="D139" i="4"/>
  <c r="E139" i="4"/>
  <c r="C140" i="4"/>
  <c r="D140" i="4" l="1"/>
  <c r="C141" i="4"/>
  <c r="E140" i="4"/>
  <c r="E286" i="4"/>
  <c r="D286" i="4"/>
  <c r="C287" i="4"/>
  <c r="F287" i="4" s="1"/>
  <c r="E287" i="4" l="1"/>
  <c r="D287" i="4"/>
  <c r="C288" i="4"/>
  <c r="F288" i="4" s="1"/>
  <c r="C142" i="4"/>
  <c r="E141" i="4"/>
  <c r="D141" i="4"/>
  <c r="E142" i="4" l="1"/>
  <c r="D142" i="4"/>
  <c r="C143" i="4"/>
  <c r="C289" i="4"/>
  <c r="F289" i="4" s="1"/>
  <c r="E288" i="4"/>
  <c r="D288" i="4"/>
  <c r="C290" i="4" l="1"/>
  <c r="F290" i="4" s="1"/>
  <c r="E289" i="4"/>
  <c r="D289" i="4"/>
  <c r="C144" i="4"/>
  <c r="E143" i="4"/>
  <c r="D143" i="4"/>
  <c r="E290" i="4" l="1"/>
  <c r="D290" i="4"/>
  <c r="C291" i="4"/>
  <c r="F291" i="4" s="1"/>
  <c r="C145" i="4"/>
  <c r="E144" i="4"/>
  <c r="D144" i="4"/>
  <c r="C146" i="4" l="1"/>
  <c r="E145" i="4"/>
  <c r="D145" i="4"/>
  <c r="C292" i="4"/>
  <c r="F292" i="4" s="1"/>
  <c r="E291" i="4"/>
  <c r="D291" i="4"/>
  <c r="E292" i="4" l="1"/>
  <c r="C293" i="4"/>
  <c r="F293" i="4" s="1"/>
  <c r="D292" i="4"/>
  <c r="E146" i="4"/>
  <c r="D146" i="4"/>
  <c r="C147" i="4"/>
  <c r="D147" i="4" l="1"/>
  <c r="C148" i="4"/>
  <c r="E147" i="4"/>
  <c r="C294" i="4"/>
  <c r="F294" i="4" s="1"/>
  <c r="E293" i="4"/>
  <c r="D293" i="4"/>
  <c r="E294" i="4" l="1"/>
  <c r="D294" i="4"/>
  <c r="C295" i="4"/>
  <c r="F295" i="4" s="1"/>
  <c r="C149" i="4"/>
  <c r="E148" i="4"/>
  <c r="D148" i="4"/>
  <c r="C150" i="4" l="1"/>
  <c r="E149" i="4"/>
  <c r="D149" i="4"/>
  <c r="E295" i="4"/>
  <c r="C296" i="4"/>
  <c r="F296" i="4" s="1"/>
  <c r="D295" i="4"/>
  <c r="C297" i="4" l="1"/>
  <c r="F297" i="4" s="1"/>
  <c r="E296" i="4"/>
  <c r="D296" i="4"/>
  <c r="E150" i="4"/>
  <c r="D150" i="4"/>
  <c r="C151" i="4"/>
  <c r="E151" i="4" l="1"/>
  <c r="D151" i="4"/>
  <c r="C152" i="4"/>
  <c r="C153" i="4" s="1"/>
  <c r="E153" i="4" s="1"/>
  <c r="C298" i="4"/>
  <c r="E297" i="4"/>
  <c r="D297" i="4"/>
  <c r="C299" i="4" l="1"/>
  <c r="F298" i="4"/>
  <c r="D153" i="4"/>
  <c r="C154" i="4"/>
  <c r="E154" i="4" s="1"/>
  <c r="E298" i="4"/>
  <c r="D298" i="4"/>
  <c r="E152" i="4"/>
  <c r="D152" i="4"/>
  <c r="C300" i="4" l="1"/>
  <c r="F299" i="4"/>
  <c r="E299" i="4"/>
  <c r="D299" i="4"/>
  <c r="D154" i="4"/>
  <c r="C155" i="4"/>
  <c r="E155" i="4" s="1"/>
  <c r="C301" i="4" l="1"/>
  <c r="F300" i="4"/>
  <c r="E300" i="4"/>
  <c r="D300" i="4"/>
  <c r="D155" i="4"/>
  <c r="C156" i="4"/>
  <c r="E156" i="4" s="1"/>
  <c r="C302" i="4" l="1"/>
  <c r="F301" i="4"/>
  <c r="E301" i="4"/>
  <c r="D301" i="4"/>
  <c r="C157" i="4"/>
  <c r="E157" i="4" s="1"/>
  <c r="D156" i="4"/>
  <c r="C303" i="4" l="1"/>
  <c r="F302" i="4"/>
  <c r="E302" i="4"/>
  <c r="D302" i="4"/>
  <c r="C158" i="4"/>
  <c r="E158" i="4" s="1"/>
  <c r="D157" i="4"/>
  <c r="C304" i="4" l="1"/>
  <c r="F303" i="4"/>
  <c r="E303" i="4"/>
  <c r="D303" i="4"/>
  <c r="C159" i="4"/>
  <c r="E159" i="4" s="1"/>
  <c r="D158" i="4"/>
  <c r="C305" i="4" l="1"/>
  <c r="F304" i="4"/>
  <c r="E304" i="4"/>
  <c r="D304" i="4"/>
  <c r="C160" i="4"/>
  <c r="E160" i="4" s="1"/>
  <c r="D159" i="4"/>
  <c r="C306" i="4" l="1"/>
  <c r="F305" i="4"/>
  <c r="E305" i="4"/>
  <c r="D305" i="4"/>
  <c r="C161" i="4"/>
  <c r="E161" i="4" s="1"/>
  <c r="D160" i="4"/>
  <c r="C307" i="4" l="1"/>
  <c r="F306" i="4"/>
  <c r="E306" i="4"/>
  <c r="D306" i="4"/>
  <c r="C162" i="4"/>
  <c r="E162" i="4" s="1"/>
  <c r="D161" i="4"/>
  <c r="C308" i="4" l="1"/>
  <c r="F307" i="4"/>
  <c r="E307" i="4"/>
  <c r="D307" i="4"/>
  <c r="C163" i="4"/>
  <c r="E163" i="4" s="1"/>
  <c r="D162" i="4"/>
  <c r="C309" i="4" l="1"/>
  <c r="F308" i="4"/>
  <c r="E308" i="4"/>
  <c r="D308" i="4"/>
  <c r="C164" i="4"/>
  <c r="E164" i="4" s="1"/>
  <c r="D163" i="4"/>
  <c r="C310" i="4" l="1"/>
  <c r="F309" i="4"/>
  <c r="E309" i="4"/>
  <c r="D309" i="4"/>
  <c r="C165" i="4"/>
  <c r="E165" i="4" s="1"/>
  <c r="D164" i="4"/>
  <c r="C311" i="4" l="1"/>
  <c r="F310" i="4"/>
  <c r="E310" i="4"/>
  <c r="D310" i="4"/>
  <c r="D165" i="4"/>
  <c r="C166" i="4"/>
  <c r="E166" i="4" s="1"/>
  <c r="C312" i="4" l="1"/>
  <c r="F311" i="4"/>
  <c r="E311" i="4"/>
  <c r="D311" i="4"/>
  <c r="C167" i="4"/>
  <c r="E167" i="4" s="1"/>
  <c r="D166" i="4"/>
  <c r="C313" i="4" l="1"/>
  <c r="F312" i="4"/>
  <c r="E312" i="4"/>
  <c r="D312" i="4"/>
  <c r="C168" i="4"/>
  <c r="E168" i="4" s="1"/>
  <c r="D167" i="4"/>
  <c r="C314" i="4" l="1"/>
  <c r="F313" i="4"/>
  <c r="E313" i="4"/>
  <c r="D313" i="4"/>
  <c r="C169" i="4"/>
  <c r="E169" i="4" s="1"/>
  <c r="D168" i="4"/>
  <c r="C315" i="4" l="1"/>
  <c r="F314" i="4"/>
  <c r="E314" i="4"/>
  <c r="D314" i="4"/>
  <c r="C170" i="4"/>
  <c r="E170" i="4" s="1"/>
  <c r="D169" i="4"/>
  <c r="C316" i="4" l="1"/>
  <c r="F315" i="4"/>
  <c r="E315" i="4"/>
  <c r="D315" i="4"/>
  <c r="C171" i="4"/>
  <c r="E171" i="4" s="1"/>
  <c r="D170" i="4"/>
  <c r="C317" i="4" l="1"/>
  <c r="F316" i="4"/>
  <c r="E316" i="4"/>
  <c r="D316" i="4"/>
  <c r="C172" i="4"/>
  <c r="E172" i="4" s="1"/>
  <c r="D171" i="4"/>
  <c r="C318" i="4" l="1"/>
  <c r="F317" i="4"/>
  <c r="E317" i="4"/>
  <c r="D317" i="4"/>
  <c r="C173" i="4"/>
  <c r="E173" i="4" s="1"/>
  <c r="D172" i="4"/>
  <c r="C319" i="4" l="1"/>
  <c r="F318" i="4"/>
  <c r="E318" i="4"/>
  <c r="D318" i="4"/>
  <c r="C174" i="4"/>
  <c r="E174" i="4" s="1"/>
  <c r="D173" i="4"/>
  <c r="C320" i="4" l="1"/>
  <c r="F319" i="4"/>
  <c r="E319" i="4"/>
  <c r="D319" i="4"/>
  <c r="C175" i="4"/>
  <c r="C176" i="4" s="1"/>
  <c r="D174" i="4"/>
  <c r="C177" i="4" l="1"/>
  <c r="E176" i="4"/>
  <c r="D176" i="4"/>
  <c r="C321" i="4"/>
  <c r="F320" i="4"/>
  <c r="E320" i="4"/>
  <c r="D320" i="4"/>
  <c r="D175" i="4"/>
  <c r="E175" i="4"/>
  <c r="C322" i="4" l="1"/>
  <c r="F321" i="4"/>
  <c r="E321" i="4"/>
  <c r="D321" i="4"/>
  <c r="C178" i="4"/>
  <c r="E177" i="4"/>
  <c r="D177" i="4"/>
  <c r="C179" i="4" l="1"/>
  <c r="E178" i="4"/>
  <c r="D178" i="4"/>
  <c r="C323" i="4"/>
  <c r="F322" i="4"/>
  <c r="E322" i="4"/>
  <c r="D322" i="4"/>
  <c r="C324" i="4" l="1"/>
  <c r="F323" i="4"/>
  <c r="E323" i="4"/>
  <c r="D323" i="4"/>
  <c r="C180" i="4"/>
  <c r="E179" i="4"/>
  <c r="D179" i="4"/>
  <c r="C181" i="4" l="1"/>
  <c r="E180" i="4"/>
  <c r="D180" i="4"/>
  <c r="C325" i="4"/>
  <c r="F324" i="4"/>
  <c r="E324" i="4"/>
  <c r="D324" i="4"/>
  <c r="C326" i="4" l="1"/>
  <c r="F325" i="4"/>
  <c r="E325" i="4"/>
  <c r="D325" i="4"/>
  <c r="C182" i="4"/>
  <c r="E181" i="4"/>
  <c r="D181" i="4"/>
  <c r="E182" i="4" l="1"/>
  <c r="D182" i="4"/>
  <c r="C327" i="4"/>
  <c r="F326" i="4"/>
  <c r="E326" i="4"/>
  <c r="D326" i="4"/>
  <c r="C328" i="4" l="1"/>
  <c r="F327" i="4"/>
  <c r="E327" i="4"/>
  <c r="D327" i="4"/>
  <c r="F328" i="4" l="1"/>
  <c r="E328" i="4"/>
  <c r="D328" i="4"/>
</calcChain>
</file>

<file path=xl/sharedStrings.xml><?xml version="1.0" encoding="utf-8"?>
<sst xmlns="http://schemas.openxmlformats.org/spreadsheetml/2006/main" count="463" uniqueCount="137">
  <si>
    <t>เลขที่</t>
  </si>
  <si>
    <t>ชื่อ - สกุล
(Pre-Test)</t>
  </si>
  <si>
    <t>หมายเหตุ</t>
  </si>
  <si>
    <t>การอ่าน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</si>
  <si>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</si>
  <si>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</si>
  <si>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</si>
  <si>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</si>
  <si>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</si>
  <si>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</si>
  <si>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</si>
  <si>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</si>
  <si>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</si>
  <si>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</si>
  <si>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</si>
  <si>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</si>
  <si>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</si>
  <si>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</si>
  <si>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</si>
  <si>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</si>
  <si>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</si>
  <si>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</si>
  <si>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</si>
  <si>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</si>
  <si>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</si>
  <si>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</si>
  <si>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</si>
  <si>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</si>
  <si>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</si>
  <si>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ระดับคำ
(คนร้องไห้)</t>
  </si>
  <si>
    <t>ระดับประโยค
(เด็กรดน้ำต้นไม้)</t>
  </si>
  <si>
    <t>ระดับความ
(งานบุญบั้งไฟ)</t>
  </si>
  <si>
    <t>สัญลักษณ์
(งดใช้เสียง)</t>
  </si>
  <si>
    <t>ลำดับเหตุการณ์ 
(หกล้ม)</t>
  </si>
  <si>
    <t>เหตุและผล
(ตากฝน)</t>
  </si>
  <si>
    <t>การคาดคะแน
(ผลไม้ที่หนัก ๆ)</t>
  </si>
  <si>
    <t>ตัดสินใจ
(เรือโดยสาร)</t>
  </si>
  <si>
    <t>ข้อ</t>
  </si>
  <si>
    <t xml:space="preserve">เชื่อถือ </t>
  </si>
  <si>
    <t xml:space="preserve">น้ำใจ </t>
  </si>
  <si>
    <t xml:space="preserve">ตำรวจ </t>
  </si>
  <si>
    <t xml:space="preserve">ปีขาล </t>
  </si>
  <si>
    <t xml:space="preserve">ยีราฟ </t>
  </si>
  <si>
    <t xml:space="preserve">ขอบคุณ </t>
  </si>
  <si>
    <t xml:space="preserve">อ่อนโยน </t>
  </si>
  <si>
    <t xml:space="preserve">ปรับปรุง </t>
  </si>
  <si>
    <t xml:space="preserve">คล่องแคล่ว </t>
  </si>
  <si>
    <t xml:space="preserve">ขวนขวาย </t>
  </si>
  <si>
    <t xml:space="preserve">เศร้าใจ </t>
  </si>
  <si>
    <t xml:space="preserve">หรรษา </t>
  </si>
  <si>
    <t xml:space="preserve">กรรไกร </t>
  </si>
  <si>
    <t xml:space="preserve">คุณธรรม </t>
  </si>
  <si>
    <t xml:space="preserve">แผ่นดิสก์ </t>
  </si>
  <si>
    <t xml:space="preserve">อัลบั้ม </t>
  </si>
  <si>
    <t xml:space="preserve">ไข่พะโล้ </t>
  </si>
  <si>
    <t>ลักษณะ</t>
  </si>
  <si>
    <t>ปลอดโปร่ง</t>
  </si>
  <si>
    <t xml:space="preserve">พยาบาล </t>
  </si>
  <si>
    <t xml:space="preserve">มหาศาล </t>
  </si>
  <si>
    <t xml:space="preserve">ไปรษณีย์ </t>
  </si>
  <si>
    <t xml:space="preserve">สวรรคต </t>
  </si>
  <si>
    <t xml:space="preserve">นิทรรศการ </t>
  </si>
  <si>
    <t>เวลา (วินาที)</t>
  </si>
  <si>
    <t>(133)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</si>
  <si>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</si>
  <si>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</si>
  <si>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</si>
  <si>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</si>
  <si>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3</t>
  </si>
  <si>
    <t>โรงเรียน........................................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</si>
  <si>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</si>
  <si>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</si>
  <si>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</si>
  <si>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(133)</t>
  </si>
  <si>
    <t>การเชื่อมโยงความหมาย (8)</t>
  </si>
  <si>
    <t>การคิดวิเคราะห์ (5)</t>
  </si>
  <si>
    <t>คำบรร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</si>
  <si>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</si>
  <si>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</si>
  <si>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</si>
  <si>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</si>
  <si>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</si>
  <si>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ร พัน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</si>
  <si>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</si>
  <si>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</si>
  <si>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</si>
  <si>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</si>
  <si>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</si>
  <si>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</si>
  <si>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</si>
  <si>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</si>
  <si>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</si>
  <si>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</si>
  <si>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</si>
  <si>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</si>
  <si>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</si>
  <si>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Post2</t>
  </si>
  <si>
    <t>Post-Test2</t>
  </si>
  <si>
    <t xml:space="preserve">แอลกอฮอล์ </t>
  </si>
  <si>
    <t>แบตเตอรี่</t>
  </si>
  <si>
    <t>แคลอรี</t>
  </si>
  <si>
    <t xml:space="preserve">หลงใหล </t>
  </si>
  <si>
    <t>รวม 40 คะแนน</t>
  </si>
  <si>
    <t>รวม 80 คะแนน</t>
  </si>
  <si>
    <t>รวม 8 คะแนน</t>
  </si>
  <si>
    <t>รวม 5 คะแนน</t>
  </si>
  <si>
    <t>เต่านา</t>
  </si>
  <si>
    <t>เนื้อวัว</t>
  </si>
  <si>
    <t xml:space="preserve">ข้าวซอย </t>
  </si>
  <si>
    <t>ตกแตก</t>
  </si>
  <si>
    <t>รอบคอบ</t>
  </si>
  <si>
    <t>เฉลียวฉลาด</t>
  </si>
  <si>
    <t>เหงื่อ</t>
  </si>
  <si>
    <t>ปรอท</t>
  </si>
  <si>
    <t>สนับสนุน</t>
  </si>
  <si>
    <t>เชลยศึก</t>
  </si>
  <si>
    <t>กษัตริย์</t>
  </si>
  <si>
    <t>พลังงาน</t>
  </si>
  <si>
    <t>ปริญญา</t>
  </si>
  <si>
    <t>ประดิษฐ์</t>
  </si>
  <si>
    <t>กุมภาพันธ์</t>
  </si>
  <si>
    <t>เวทมนตร์</t>
  </si>
  <si>
    <t>บริสุทธิ์</t>
  </si>
  <si>
    <t>บรรจุ</t>
  </si>
  <si>
    <t>บรรเจิด</t>
  </si>
  <si>
    <t>บรรพกาล</t>
  </si>
  <si>
    <t>บรรพชน</t>
  </si>
  <si>
    <t>สวรรค์</t>
  </si>
  <si>
    <t xml:space="preserve">ย่ำเท้า </t>
  </si>
  <si>
    <t xml:space="preserve">ทองเหลือง </t>
  </si>
  <si>
    <t>ข้าวคั่ว</t>
  </si>
  <si>
    <t>ห้างร้าน</t>
  </si>
  <si>
    <t>กว้างขวาง</t>
  </si>
  <si>
    <t>เครื่องยนต์</t>
  </si>
  <si>
    <t>บรรพมูล</t>
  </si>
  <si>
    <t>บรรพบุรุษ</t>
  </si>
  <si>
    <t>แอนิเมชัน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</si>
</sst>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77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Alignment="1">
      <alignment horizontal="center"/>
    </xf>
    <xf numFmtId="0" fontId="6" fillId="0" borderId="1" xfId="1" applyBorder="1"/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5" fillId="0" borderId="0" xfId="0" applyFont="1"/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11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9" fontId="15" fillId="0" borderId="0" xfId="2" applyFont="1" applyAlignment="1"/>
    <xf numFmtId="0" fontId="15" fillId="5" borderId="1" xfId="0" applyFont="1" applyFill="1" applyBorder="1" applyAlignment="1">
      <alignment horizontal="center" textRotation="90" wrapText="1"/>
    </xf>
    <xf numFmtId="0" fontId="0" fillId="2" borderId="14" xfId="0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7" fillId="0" borderId="1" xfId="1" applyFont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2" applyNumberFormat="1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textRotation="90"/>
    </xf>
    <xf numFmtId="0" fontId="17" fillId="3" borderId="1" xfId="0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9" fontId="15" fillId="7" borderId="42" xfId="2" applyFont="1" applyFill="1" applyBorder="1" applyAlignment="1">
      <alignment horizontal="center" vertical="center" textRotation="90" wrapText="1"/>
    </xf>
    <xf numFmtId="9" fontId="15" fillId="7" borderId="30" xfId="2" applyFont="1" applyFill="1" applyBorder="1" applyAlignment="1">
      <alignment horizontal="center" vertical="center" textRotation="90"/>
    </xf>
    <xf numFmtId="9" fontId="15" fillId="7" borderId="43" xfId="2" applyFont="1" applyFill="1" applyBorder="1" applyAlignment="1">
      <alignment horizontal="center" vertical="center" textRotation="90"/>
    </xf>
    <xf numFmtId="0" fontId="15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 vertical="center" textRotation="90"/>
    </xf>
    <xf numFmtId="9" fontId="15" fillId="7" borderId="30" xfId="2" applyFont="1" applyFill="1" applyBorder="1" applyAlignment="1">
      <alignment horizontal="center" vertical="center" textRotation="90" wrapText="1"/>
    </xf>
    <xf numFmtId="9" fontId="15" fillId="7" borderId="43" xfId="2" applyFont="1" applyFill="1" applyBorder="1" applyAlignment="1">
      <alignment horizontal="center" vertical="center" textRotation="90" wrapText="1"/>
    </xf>
    <xf numFmtId="0" fontId="16" fillId="3" borderId="26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  <protection locked="0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C-4664-AD50-48B9B152B5D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C-4664-AD50-48B9B152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0-41DD-9B80-5D36F329A6C9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0-41DD-9B80-5D36F32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4-439A-8449-F3AD85F3200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4-439A-8449-F3AD85F3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F-4CFC-B16D-1A31608440A4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F-4CFC-B16D-1A31608440A4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คะแนนรวม!$D$118:$M$118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F-4CFC-B16D-1A3160844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457-9EBD-A3C2475393D2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คะแนนรวม!$N$78:$W$78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E-4457-9EBD-A3C2475393D2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คะแนนรวม!$N$118:$W$118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E-4457-9EBD-A3C24753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3-4C77-8778-2A8CA98D314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3-4C77-8778-2A8CA98D314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3-4C77-8778-2A8CA98D3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A-4335-A102-8E127BF62CAF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8A-4335-A102-8E127BF62CAF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8A-4335-A102-8E127BF6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ES'!$D$42:$D$183</c15:sqref>
                  </c15:fullRef>
                </c:ext>
              </c:extLst>
              <c:f>'Test ES'!$D$42:$D$179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ES'!$E$42:$E$183</c15:sqref>
                  </c15:fullRef>
                </c:ext>
              </c:extLst>
              <c:f>'Test ES'!$E$42:$E$179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B6-AD00-AE5789B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ES'!$D$188:$D$329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A14-B0A4-1A301FD6C95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ES'!$C$188:$C$329</c:f>
              <c:numCache>
                <c:formatCode>General</c:formatCode>
                <c:ptCount val="14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</c:numCache>
            </c:numRef>
          </c:cat>
          <c:val>
            <c:numRef>
              <c:f>'Test ES'!$E$188:$E$329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A14-B0A4-1A301FD6C95B}"/>
            </c:ext>
          </c:extLst>
        </c:ser>
        <c:ser>
          <c:idx val="2"/>
          <c:order val="2"/>
          <c:tx>
            <c:strRef>
              <c:f>'Test ES'!$F$187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ES'!$F$188:$F$329</c:f>
              <c:numCache>
                <c:formatCode>General</c:formatCode>
                <c:ptCount val="14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8-4030-ABEA-2A6D0DC7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765427319002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D-4D63-A6CD-F9B1E6630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คะแนนรวม!$N$7:$W$7</c:f>
              <c:strCache>
                <c:ptCount val="10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พัน (4)</c:v>
                </c:pt>
                <c:pt idx="9">
                  <c:v>ทับศัพท์ (4)</c:v>
                </c:pt>
              </c:strCache>
            </c:strRef>
          </c:cat>
          <c:val>
            <c:numRef>
              <c:f>คะแนนรวม!$N$38:$W$38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3-424D-B303-54DC0734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คะแนนรวม!$X$6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คะแนนรวม!$X$38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0-4322-844C-4ED0FB1B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คะแนนรวม!$Y$6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คะแนนรวม!$Y$38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0-4CA5-B77B-478C3EA3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คะแนนรวม!$D$38:$M$38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1-4ACF-A760-4AF59413FD5C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คะแนนรวม!$D$7:$M$7</c:f>
              <c:strCache>
                <c:ptCount val="10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</c:strCache>
            </c:strRef>
          </c:cat>
          <c:val>
            <c:numRef>
              <c:f>คะแนนรวม!$D$78:$M$78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1-4ACF-A760-4AF59413F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479794" y="802792"/>
          <a:ext cx="2813844" cy="1746419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72182</xdr:rowOff>
    </xdr:from>
    <xdr:to>
      <xdr:col>11</xdr:col>
      <xdr:colOff>470453</xdr:colOff>
      <xdr:row>27</xdr:row>
      <xdr:rowOff>185744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348F6975-C5DE-4499-B766-A1590C242C3C}"/>
            </a:ext>
          </a:extLst>
        </xdr:cNvPr>
        <xdr:cNvGrpSpPr/>
      </xdr:nvGrpSpPr>
      <xdr:grpSpPr>
        <a:xfrm>
          <a:off x="6483109" y="3383253"/>
          <a:ext cx="2813844" cy="1746420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F7A8208C-53C5-432C-9ED7-BDF5C7EF626D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515770F3-5A55-4147-B977-E20CE311A77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A09F3E83-1DF7-4064-A848-FA16F9E2DC3E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D640ED8C-AB3A-499D-BF8C-9D85EA24A87F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13971F6A-52E9-48FD-B52E-0BDBD65A9EA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FA028B-9EB5-44AC-89FE-8F73DE809BE0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E53A086-4C97-4CB4-B795-DE3855F80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694E340-9F0C-4356-A429-6845F3CD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CB530B-3B13-4781-A50E-1CAD57288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4E8912C-9D22-4AFB-A3D1-E3C5F6B9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FA14519-C712-41D2-A968-DFA18786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74865CA-D403-4206-BF5F-ACE31EEA2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4E7F63B-2357-4358-B824-BB9E383C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72A7321-9633-4DC2-8152-2099DF416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FCCCBF8-F0C1-4602-8842-B5D22820B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BB0D9CB-BD50-41FA-9EE9-8372EF9BA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C34D9E2-5A4C-4A4D-A391-F02904098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1D4AC39-7CC2-454D-8469-E6D6511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F556-5FE8-41ED-806E-8FA5E17C8063}">
  <dimension ref="A1:CK102"/>
  <sheetViews>
    <sheetView tabSelected="1" view="pageLayout" topLeftCell="BP1" zoomScaleNormal="70" zoomScaleSheetLayoutView="80" workbookViewId="0">
      <selection activeCell="BU70" sqref="BU70:CB72"/>
    </sheetView>
  </sheetViews>
  <sheetFormatPr defaultColWidth="8.90625" defaultRowHeight="13"/>
  <cols>
    <col min="1" max="1" width="5.36328125" style="51" bestFit="1" customWidth="1"/>
    <col min="2" max="2" width="25.453125" style="51" customWidth="1"/>
    <col min="3" max="3" width="10.6328125" style="51" bestFit="1" customWidth="1"/>
    <col min="4" max="43" width="4.453125" style="51" customWidth="1"/>
    <col min="44" max="44" width="13.36328125" style="51" customWidth="1"/>
    <col min="45" max="45" width="28.26953125" style="51" customWidth="1"/>
    <col min="46" max="46" width="5.36328125" style="51" bestFit="1" customWidth="1"/>
    <col min="47" max="47" width="35.26953125" style="51" customWidth="1"/>
    <col min="48" max="48" width="10.6328125" style="51" bestFit="1" customWidth="1"/>
    <col min="49" max="68" width="3.6328125" style="51" customWidth="1"/>
    <col min="69" max="69" width="4.453125" style="51" bestFit="1" customWidth="1"/>
    <col min="70" max="70" width="5.36328125" style="51" bestFit="1" customWidth="1"/>
    <col min="71" max="71" width="30.08984375" style="51" customWidth="1"/>
    <col min="72" max="72" width="8.6328125" style="51" bestFit="1" customWidth="1"/>
    <col min="73" max="80" width="5.36328125" style="61" customWidth="1"/>
    <col min="81" max="81" width="4.26953125" style="51" customWidth="1"/>
    <col min="82" max="86" width="3.7265625" style="51" customWidth="1"/>
    <col min="87" max="87" width="4.453125" style="51" customWidth="1"/>
    <col min="88" max="88" width="6.90625" style="51" customWidth="1"/>
    <col min="89" max="89" width="7.453125" style="51" customWidth="1"/>
    <col min="90" max="16384" width="8.90625" style="51"/>
  </cols>
  <sheetData>
    <row r="1" spans="1:89">
      <c r="A1" s="136" t="s">
        <v>0</v>
      </c>
      <c r="B1" s="137" t="s">
        <v>1</v>
      </c>
      <c r="C1" s="136" t="s">
        <v>2</v>
      </c>
      <c r="D1" s="138" t="s">
        <v>3</v>
      </c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40"/>
      <c r="X1" s="138" t="s">
        <v>3</v>
      </c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40"/>
      <c r="AR1" s="124" t="s">
        <v>103</v>
      </c>
      <c r="AS1" s="59"/>
      <c r="AT1" s="88" t="s">
        <v>0</v>
      </c>
      <c r="AU1" s="95" t="s">
        <v>1</v>
      </c>
      <c r="AV1" s="88" t="s">
        <v>2</v>
      </c>
      <c r="AW1" s="107" t="s">
        <v>4</v>
      </c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8" t="s">
        <v>102</v>
      </c>
      <c r="BR1" s="98" t="s">
        <v>0</v>
      </c>
      <c r="BS1" s="95" t="s">
        <v>1</v>
      </c>
      <c r="BT1" s="98" t="s">
        <v>2</v>
      </c>
      <c r="BU1" s="99" t="s">
        <v>5</v>
      </c>
      <c r="BV1" s="99"/>
      <c r="BW1" s="99"/>
      <c r="BX1" s="99"/>
      <c r="BY1" s="99"/>
      <c r="BZ1" s="99"/>
      <c r="CA1" s="99"/>
      <c r="CB1" s="99"/>
      <c r="CC1" s="91" t="s">
        <v>104</v>
      </c>
      <c r="CD1" s="100" t="s">
        <v>6</v>
      </c>
      <c r="CE1" s="100"/>
      <c r="CF1" s="100"/>
      <c r="CG1" s="100"/>
      <c r="CH1" s="100"/>
      <c r="CI1" s="91" t="s">
        <v>105</v>
      </c>
      <c r="CJ1" s="101" t="s">
        <v>7</v>
      </c>
      <c r="CK1" s="83" t="s">
        <v>8</v>
      </c>
    </row>
    <row r="2" spans="1:89" ht="16.399999999999999" customHeight="1">
      <c r="A2" s="136"/>
      <c r="B2" s="136"/>
      <c r="C2" s="136"/>
      <c r="D2" s="133" t="s">
        <v>9</v>
      </c>
      <c r="E2" s="133"/>
      <c r="F2" s="133"/>
      <c r="G2" s="133"/>
      <c r="H2" s="133" t="s">
        <v>10</v>
      </c>
      <c r="I2" s="133"/>
      <c r="J2" s="133"/>
      <c r="K2" s="133"/>
      <c r="L2" s="134" t="s">
        <v>11</v>
      </c>
      <c r="M2" s="133"/>
      <c r="N2" s="133"/>
      <c r="O2" s="133"/>
      <c r="P2" s="134" t="s">
        <v>12</v>
      </c>
      <c r="Q2" s="133"/>
      <c r="R2" s="133"/>
      <c r="S2" s="133"/>
      <c r="T2" s="134" t="s">
        <v>13</v>
      </c>
      <c r="U2" s="133"/>
      <c r="V2" s="133"/>
      <c r="W2" s="133"/>
      <c r="X2" s="135" t="s">
        <v>14</v>
      </c>
      <c r="Y2" s="126"/>
      <c r="Z2" s="126"/>
      <c r="AA2" s="127"/>
      <c r="AB2" s="125" t="s">
        <v>15</v>
      </c>
      <c r="AC2" s="126"/>
      <c r="AD2" s="126"/>
      <c r="AE2" s="127"/>
      <c r="AF2" s="125" t="s">
        <v>16</v>
      </c>
      <c r="AG2" s="126"/>
      <c r="AH2" s="126"/>
      <c r="AI2" s="127"/>
      <c r="AJ2" s="125" t="s">
        <v>17</v>
      </c>
      <c r="AK2" s="126"/>
      <c r="AL2" s="126"/>
      <c r="AM2" s="127"/>
      <c r="AN2" s="133" t="s">
        <v>18</v>
      </c>
      <c r="AO2" s="133"/>
      <c r="AP2" s="133"/>
      <c r="AQ2" s="133"/>
      <c r="AR2" s="124"/>
      <c r="AS2" s="59"/>
      <c r="AT2" s="88"/>
      <c r="AU2" s="96"/>
      <c r="AV2" s="88"/>
      <c r="AW2" s="84" t="s">
        <v>19</v>
      </c>
      <c r="AX2" s="85"/>
      <c r="AY2" s="84" t="s">
        <v>20</v>
      </c>
      <c r="AZ2" s="85"/>
      <c r="BA2" s="84" t="s">
        <v>21</v>
      </c>
      <c r="BB2" s="116"/>
      <c r="BC2" s="84" t="s">
        <v>22</v>
      </c>
      <c r="BD2" s="85"/>
      <c r="BE2" s="84" t="s">
        <v>23</v>
      </c>
      <c r="BF2" s="85"/>
      <c r="BG2" s="86" t="s">
        <v>24</v>
      </c>
      <c r="BH2" s="87"/>
      <c r="BI2" s="86" t="s">
        <v>25</v>
      </c>
      <c r="BJ2" s="87"/>
      <c r="BK2" s="109" t="s">
        <v>26</v>
      </c>
      <c r="BL2" s="85"/>
      <c r="BM2" s="109" t="s">
        <v>27</v>
      </c>
      <c r="BN2" s="85"/>
      <c r="BO2" s="109" t="s">
        <v>28</v>
      </c>
      <c r="BP2" s="85"/>
      <c r="BQ2" s="108"/>
      <c r="BR2" s="96"/>
      <c r="BS2" s="96"/>
      <c r="BT2" s="96"/>
      <c r="BU2" s="92" t="s">
        <v>29</v>
      </c>
      <c r="BV2" s="92" t="s">
        <v>30</v>
      </c>
      <c r="BW2" s="92" t="s">
        <v>31</v>
      </c>
      <c r="BX2" s="92" t="s">
        <v>32</v>
      </c>
      <c r="BY2" s="92" t="s">
        <v>33</v>
      </c>
      <c r="BZ2" s="92" t="s">
        <v>34</v>
      </c>
      <c r="CA2" s="92" t="s">
        <v>35</v>
      </c>
      <c r="CB2" s="92" t="s">
        <v>36</v>
      </c>
      <c r="CC2" s="91"/>
      <c r="CD2" s="89" t="s">
        <v>37</v>
      </c>
      <c r="CE2" s="89"/>
      <c r="CF2" s="89"/>
      <c r="CG2" s="89"/>
      <c r="CH2" s="89"/>
      <c r="CI2" s="91"/>
      <c r="CJ2" s="101"/>
      <c r="CK2" s="83"/>
    </row>
    <row r="3" spans="1:89" ht="62.15" customHeight="1">
      <c r="A3" s="136"/>
      <c r="B3" s="136"/>
      <c r="C3" s="136"/>
      <c r="D3" s="79" t="s">
        <v>38</v>
      </c>
      <c r="E3" s="79" t="s">
        <v>106</v>
      </c>
      <c r="F3" s="79" t="s">
        <v>107</v>
      </c>
      <c r="G3" s="79" t="s">
        <v>39</v>
      </c>
      <c r="H3" s="80" t="s">
        <v>40</v>
      </c>
      <c r="I3" s="80" t="s">
        <v>41</v>
      </c>
      <c r="J3" s="80" t="s">
        <v>42</v>
      </c>
      <c r="K3" s="80" t="s">
        <v>43</v>
      </c>
      <c r="L3" s="80" t="s">
        <v>108</v>
      </c>
      <c r="M3" s="80" t="s">
        <v>44</v>
      </c>
      <c r="N3" s="80" t="s">
        <v>109</v>
      </c>
      <c r="O3" s="80" t="s">
        <v>110</v>
      </c>
      <c r="P3" s="80" t="s">
        <v>45</v>
      </c>
      <c r="Q3" s="80" t="s">
        <v>46</v>
      </c>
      <c r="R3" s="80" t="s">
        <v>47</v>
      </c>
      <c r="S3" s="80" t="s">
        <v>48</v>
      </c>
      <c r="T3" s="80" t="s">
        <v>111</v>
      </c>
      <c r="U3" s="80" t="s">
        <v>112</v>
      </c>
      <c r="V3" s="80" t="s">
        <v>113</v>
      </c>
      <c r="W3" s="80" t="s">
        <v>114</v>
      </c>
      <c r="X3" s="79" t="s">
        <v>115</v>
      </c>
      <c r="Y3" s="79" t="s">
        <v>116</v>
      </c>
      <c r="Z3" s="79" t="s">
        <v>117</v>
      </c>
      <c r="AA3" s="79" t="s">
        <v>118</v>
      </c>
      <c r="AB3" s="79" t="s">
        <v>119</v>
      </c>
      <c r="AC3" s="79" t="s">
        <v>120</v>
      </c>
      <c r="AD3" s="79" t="s">
        <v>121</v>
      </c>
      <c r="AE3" s="79" t="s">
        <v>122</v>
      </c>
      <c r="AF3" s="79" t="s">
        <v>123</v>
      </c>
      <c r="AG3" s="79" t="s">
        <v>124</v>
      </c>
      <c r="AH3" s="79" t="s">
        <v>125</v>
      </c>
      <c r="AI3" s="79" t="s">
        <v>126</v>
      </c>
      <c r="AJ3" s="79" t="s">
        <v>49</v>
      </c>
      <c r="AK3" s="79" t="s">
        <v>50</v>
      </c>
      <c r="AL3" s="79" t="s">
        <v>51</v>
      </c>
      <c r="AM3" s="79" t="s">
        <v>127</v>
      </c>
      <c r="AN3" s="79" t="s">
        <v>52</v>
      </c>
      <c r="AO3" s="79" t="s">
        <v>98</v>
      </c>
      <c r="AP3" s="79" t="s">
        <v>53</v>
      </c>
      <c r="AQ3" s="79" t="s">
        <v>99</v>
      </c>
      <c r="AR3" s="124"/>
      <c r="AS3" s="59"/>
      <c r="AT3" s="88"/>
      <c r="AU3" s="96"/>
      <c r="AV3" s="88"/>
      <c r="AW3" s="62" t="s">
        <v>128</v>
      </c>
      <c r="AX3" s="62" t="s">
        <v>54</v>
      </c>
      <c r="AY3" s="62" t="s">
        <v>129</v>
      </c>
      <c r="AZ3" s="62" t="s">
        <v>55</v>
      </c>
      <c r="BA3" s="62" t="s">
        <v>130</v>
      </c>
      <c r="BB3" s="62" t="s">
        <v>131</v>
      </c>
      <c r="BC3" s="62" t="s">
        <v>132</v>
      </c>
      <c r="BD3" s="62" t="s">
        <v>56</v>
      </c>
      <c r="BE3" s="62" t="s">
        <v>101</v>
      </c>
      <c r="BF3" s="62" t="s">
        <v>114</v>
      </c>
      <c r="BG3" s="62" t="s">
        <v>57</v>
      </c>
      <c r="BH3" s="62" t="s">
        <v>58</v>
      </c>
      <c r="BI3" s="62" t="s">
        <v>133</v>
      </c>
      <c r="BJ3" s="62" t="s">
        <v>59</v>
      </c>
      <c r="BK3" s="62" t="s">
        <v>134</v>
      </c>
      <c r="BL3" s="62" t="s">
        <v>135</v>
      </c>
      <c r="BM3" s="62" t="s">
        <v>60</v>
      </c>
      <c r="BN3" s="62" t="s">
        <v>61</v>
      </c>
      <c r="BO3" s="62" t="s">
        <v>136</v>
      </c>
      <c r="BP3" s="62" t="s">
        <v>100</v>
      </c>
      <c r="BQ3" s="108"/>
      <c r="BR3" s="96"/>
      <c r="BS3" s="96"/>
      <c r="BT3" s="96"/>
      <c r="BU3" s="93"/>
      <c r="BV3" s="93"/>
      <c r="BW3" s="93"/>
      <c r="BX3" s="93"/>
      <c r="BY3" s="93"/>
      <c r="BZ3" s="93"/>
      <c r="CA3" s="102"/>
      <c r="CB3" s="93"/>
      <c r="CC3" s="91"/>
      <c r="CD3" s="90">
        <v>1</v>
      </c>
      <c r="CE3" s="90">
        <v>2</v>
      </c>
      <c r="CF3" s="90">
        <v>3</v>
      </c>
      <c r="CG3" s="90">
        <v>4</v>
      </c>
      <c r="CH3" s="90">
        <v>5</v>
      </c>
      <c r="CI3" s="91"/>
      <c r="CJ3" s="101"/>
      <c r="CK3" s="83"/>
    </row>
    <row r="4" spans="1:89" ht="13.15" customHeight="1">
      <c r="A4" s="136"/>
      <c r="B4" s="136"/>
      <c r="C4" s="81" t="s">
        <v>62</v>
      </c>
      <c r="D4" s="82">
        <v>2</v>
      </c>
      <c r="E4" s="82">
        <v>2</v>
      </c>
      <c r="F4" s="82">
        <v>2</v>
      </c>
      <c r="G4" s="82">
        <v>2</v>
      </c>
      <c r="H4" s="82">
        <v>2</v>
      </c>
      <c r="I4" s="82">
        <v>2</v>
      </c>
      <c r="J4" s="82">
        <v>2</v>
      </c>
      <c r="K4" s="82">
        <v>2</v>
      </c>
      <c r="L4" s="82">
        <v>2</v>
      </c>
      <c r="M4" s="82">
        <v>2</v>
      </c>
      <c r="N4" s="82">
        <v>2</v>
      </c>
      <c r="O4" s="82">
        <v>2</v>
      </c>
      <c r="P4" s="82">
        <v>2</v>
      </c>
      <c r="Q4" s="82">
        <v>2</v>
      </c>
      <c r="R4" s="82">
        <v>2</v>
      </c>
      <c r="S4" s="82">
        <v>2</v>
      </c>
      <c r="T4" s="82">
        <v>2</v>
      </c>
      <c r="U4" s="82">
        <v>1</v>
      </c>
      <c r="V4" s="82">
        <v>2</v>
      </c>
      <c r="W4" s="82">
        <v>4</v>
      </c>
      <c r="X4" s="82">
        <v>2</v>
      </c>
      <c r="Y4" s="82">
        <v>2</v>
      </c>
      <c r="Z4" s="82">
        <v>3</v>
      </c>
      <c r="AA4" s="82">
        <v>2</v>
      </c>
      <c r="AB4" s="82">
        <v>2</v>
      </c>
      <c r="AC4" s="82">
        <v>3</v>
      </c>
      <c r="AD4" s="82">
        <v>2</v>
      </c>
      <c r="AE4" s="82">
        <v>3</v>
      </c>
      <c r="AF4" s="82">
        <v>2</v>
      </c>
      <c r="AG4" s="82">
        <v>2</v>
      </c>
      <c r="AH4" s="82">
        <v>2</v>
      </c>
      <c r="AI4" s="82">
        <v>3</v>
      </c>
      <c r="AJ4" s="82">
        <v>2</v>
      </c>
      <c r="AK4" s="82">
        <v>2</v>
      </c>
      <c r="AL4" s="82">
        <v>3</v>
      </c>
      <c r="AM4" s="82">
        <v>2</v>
      </c>
      <c r="AN4" s="82">
        <v>2</v>
      </c>
      <c r="AO4" s="82">
        <v>3</v>
      </c>
      <c r="AP4" s="82">
        <v>3</v>
      </c>
      <c r="AQ4" s="82">
        <v>2</v>
      </c>
      <c r="AR4" s="52"/>
      <c r="AS4" s="60"/>
      <c r="AT4" s="88"/>
      <c r="AU4" s="97"/>
      <c r="AV4" s="66" t="s">
        <v>62</v>
      </c>
      <c r="AW4" s="65">
        <v>6</v>
      </c>
      <c r="AX4" s="65">
        <v>9</v>
      </c>
      <c r="AY4" s="65">
        <v>9</v>
      </c>
      <c r="AZ4" s="65">
        <v>7</v>
      </c>
      <c r="BA4" s="65">
        <v>8</v>
      </c>
      <c r="BB4" s="65">
        <v>8</v>
      </c>
      <c r="BC4" s="65">
        <v>9</v>
      </c>
      <c r="BD4" s="65">
        <v>9</v>
      </c>
      <c r="BE4" s="65">
        <v>6</v>
      </c>
      <c r="BF4" s="65">
        <v>8</v>
      </c>
      <c r="BG4" s="65">
        <v>6</v>
      </c>
      <c r="BH4" s="65">
        <v>5</v>
      </c>
      <c r="BI4" s="65">
        <v>11</v>
      </c>
      <c r="BJ4" s="65">
        <v>8</v>
      </c>
      <c r="BK4" s="65">
        <v>7</v>
      </c>
      <c r="BL4" s="65">
        <v>10</v>
      </c>
      <c r="BM4" s="65">
        <v>6</v>
      </c>
      <c r="BN4" s="65">
        <v>9</v>
      </c>
      <c r="BO4" s="65">
        <v>10</v>
      </c>
      <c r="BP4" s="65">
        <v>7</v>
      </c>
      <c r="BQ4" s="52"/>
      <c r="BR4" s="97"/>
      <c r="BS4" s="97"/>
      <c r="BT4" s="97"/>
      <c r="BU4" s="94"/>
      <c r="BV4" s="94"/>
      <c r="BW4" s="94"/>
      <c r="BX4" s="94"/>
      <c r="BY4" s="94"/>
      <c r="BZ4" s="94"/>
      <c r="CA4" s="103"/>
      <c r="CB4" s="94"/>
      <c r="CC4" s="52"/>
      <c r="CD4" s="90"/>
      <c r="CE4" s="90"/>
      <c r="CF4" s="90"/>
      <c r="CG4" s="90"/>
      <c r="CH4" s="90"/>
      <c r="CI4" s="52"/>
      <c r="CJ4" s="53" t="s">
        <v>63</v>
      </c>
      <c r="CK4" s="53" t="s">
        <v>64</v>
      </c>
    </row>
    <row r="5" spans="1:89">
      <c r="A5" s="66">
        <v>1</v>
      </c>
      <c r="B5" s="72"/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56">
        <f>SUM(D5:AQ5)</f>
        <v>0</v>
      </c>
      <c r="AS5" s="59"/>
      <c r="AT5" s="66">
        <v>1</v>
      </c>
      <c r="AU5" s="57"/>
      <c r="AV5" s="55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56">
        <f>SUM(AW5:BP5)</f>
        <v>0</v>
      </c>
      <c r="BR5" s="66">
        <v>1</v>
      </c>
      <c r="BS5" s="54"/>
      <c r="BT5" s="55"/>
      <c r="BU5" s="77"/>
      <c r="BV5" s="77"/>
      <c r="BW5" s="77"/>
      <c r="BX5" s="77"/>
      <c r="BY5" s="77"/>
      <c r="BZ5" s="77"/>
      <c r="CA5" s="77"/>
      <c r="CB5" s="77"/>
      <c r="CC5" s="56">
        <f>SUM(BU5:CB5)</f>
        <v>0</v>
      </c>
      <c r="CD5" s="78"/>
      <c r="CE5" s="78"/>
      <c r="CF5" s="78"/>
      <c r="CG5" s="78"/>
      <c r="CH5" s="78"/>
      <c r="CI5" s="56">
        <f>SUM(CD5:CH5)</f>
        <v>0</v>
      </c>
      <c r="CJ5" s="58">
        <f>SUM(CI5,CC5,BQ5,AR5)</f>
        <v>0</v>
      </c>
      <c r="CK5" s="58">
        <f>(100/133)*CJ5</f>
        <v>0</v>
      </c>
    </row>
    <row r="6" spans="1:89">
      <c r="A6" s="66">
        <v>2</v>
      </c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56">
        <f t="shared" ref="AR6:AR34" si="0">SUM(D6:AQ6)</f>
        <v>0</v>
      </c>
      <c r="AS6" s="59"/>
      <c r="AT6" s="66">
        <v>2</v>
      </c>
      <c r="AU6" s="54"/>
      <c r="AV6" s="55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56">
        <f t="shared" ref="BQ6:BQ34" si="1">SUM(AW6:BP6)</f>
        <v>0</v>
      </c>
      <c r="BR6" s="66">
        <v>2</v>
      </c>
      <c r="BS6" s="54"/>
      <c r="BT6" s="55"/>
      <c r="BU6" s="77"/>
      <c r="BV6" s="77"/>
      <c r="BW6" s="77"/>
      <c r="BX6" s="77"/>
      <c r="BY6" s="77"/>
      <c r="BZ6" s="77"/>
      <c r="CA6" s="77"/>
      <c r="CB6" s="77"/>
      <c r="CC6" s="56">
        <f t="shared" ref="CC6:CC34" si="2">SUM(BU6:CB6)</f>
        <v>0</v>
      </c>
      <c r="CD6" s="78"/>
      <c r="CE6" s="78"/>
      <c r="CF6" s="78"/>
      <c r="CG6" s="78"/>
      <c r="CH6" s="78"/>
      <c r="CI6" s="56">
        <f t="shared" ref="CI6:CI34" si="3">SUM(CD6:CH6)</f>
        <v>0</v>
      </c>
      <c r="CJ6" s="58">
        <f t="shared" ref="CJ6:CJ34" si="4">SUM(CI6,CC6,BQ6,AR6)</f>
        <v>0</v>
      </c>
      <c r="CK6" s="58">
        <f t="shared" ref="CK6:CK34" si="5">(100/133)*CJ6</f>
        <v>0</v>
      </c>
    </row>
    <row r="7" spans="1:89">
      <c r="A7" s="66">
        <v>3</v>
      </c>
      <c r="B7" s="72"/>
      <c r="C7" s="73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56">
        <f t="shared" si="0"/>
        <v>0</v>
      </c>
      <c r="AS7" s="59"/>
      <c r="AT7" s="66">
        <v>3</v>
      </c>
      <c r="AU7" s="54"/>
      <c r="AV7" s="55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56">
        <f t="shared" si="1"/>
        <v>0</v>
      </c>
      <c r="BR7" s="66">
        <v>3</v>
      </c>
      <c r="BS7" s="54"/>
      <c r="BT7" s="55"/>
      <c r="BU7" s="77"/>
      <c r="BV7" s="77"/>
      <c r="BW7" s="77"/>
      <c r="BX7" s="77"/>
      <c r="BY7" s="77"/>
      <c r="BZ7" s="77"/>
      <c r="CA7" s="77"/>
      <c r="CB7" s="77"/>
      <c r="CC7" s="56">
        <f t="shared" si="2"/>
        <v>0</v>
      </c>
      <c r="CD7" s="78"/>
      <c r="CE7" s="78"/>
      <c r="CF7" s="78"/>
      <c r="CG7" s="78"/>
      <c r="CH7" s="78"/>
      <c r="CI7" s="56">
        <f t="shared" si="3"/>
        <v>0</v>
      </c>
      <c r="CJ7" s="58">
        <f t="shared" si="4"/>
        <v>0</v>
      </c>
      <c r="CK7" s="58">
        <f t="shared" si="5"/>
        <v>0</v>
      </c>
    </row>
    <row r="8" spans="1:89">
      <c r="A8" s="66">
        <v>4</v>
      </c>
      <c r="B8" s="72"/>
      <c r="C8" s="7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56">
        <f t="shared" si="0"/>
        <v>0</v>
      </c>
      <c r="AS8" s="59"/>
      <c r="AT8" s="66">
        <v>4</v>
      </c>
      <c r="AU8" s="54"/>
      <c r="AV8" s="55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56">
        <f t="shared" si="1"/>
        <v>0</v>
      </c>
      <c r="BR8" s="66">
        <v>4</v>
      </c>
      <c r="BS8" s="54"/>
      <c r="BT8" s="55"/>
      <c r="BU8" s="77"/>
      <c r="BV8" s="77"/>
      <c r="BW8" s="77"/>
      <c r="BX8" s="77"/>
      <c r="BY8" s="77"/>
      <c r="BZ8" s="77"/>
      <c r="CA8" s="77"/>
      <c r="CB8" s="77"/>
      <c r="CC8" s="56">
        <f t="shared" si="2"/>
        <v>0</v>
      </c>
      <c r="CD8" s="78"/>
      <c r="CE8" s="78"/>
      <c r="CF8" s="78"/>
      <c r="CG8" s="78"/>
      <c r="CH8" s="78"/>
      <c r="CI8" s="56">
        <f t="shared" si="3"/>
        <v>0</v>
      </c>
      <c r="CJ8" s="58">
        <f t="shared" si="4"/>
        <v>0</v>
      </c>
      <c r="CK8" s="58">
        <f t="shared" si="5"/>
        <v>0</v>
      </c>
    </row>
    <row r="9" spans="1:89">
      <c r="A9" s="66">
        <v>5</v>
      </c>
      <c r="B9" s="72"/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56">
        <f t="shared" si="0"/>
        <v>0</v>
      </c>
      <c r="AS9" s="59"/>
      <c r="AT9" s="66">
        <v>5</v>
      </c>
      <c r="AU9" s="54"/>
      <c r="AV9" s="55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56">
        <f t="shared" si="1"/>
        <v>0</v>
      </c>
      <c r="BR9" s="66">
        <v>5</v>
      </c>
      <c r="BS9" s="54"/>
      <c r="BT9" s="55"/>
      <c r="BU9" s="77"/>
      <c r="BV9" s="77"/>
      <c r="BW9" s="77"/>
      <c r="BX9" s="77"/>
      <c r="BY9" s="77"/>
      <c r="BZ9" s="77"/>
      <c r="CA9" s="77"/>
      <c r="CB9" s="77"/>
      <c r="CC9" s="56">
        <f t="shared" si="2"/>
        <v>0</v>
      </c>
      <c r="CD9" s="78"/>
      <c r="CE9" s="78"/>
      <c r="CF9" s="78"/>
      <c r="CG9" s="78"/>
      <c r="CH9" s="78"/>
      <c r="CI9" s="56">
        <f t="shared" si="3"/>
        <v>0</v>
      </c>
      <c r="CJ9" s="58">
        <f t="shared" si="4"/>
        <v>0</v>
      </c>
      <c r="CK9" s="58">
        <f t="shared" si="5"/>
        <v>0</v>
      </c>
    </row>
    <row r="10" spans="1:89">
      <c r="A10" s="66">
        <v>6</v>
      </c>
      <c r="B10" s="72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56">
        <f t="shared" si="0"/>
        <v>0</v>
      </c>
      <c r="AS10" s="59"/>
      <c r="AT10" s="66">
        <v>6</v>
      </c>
      <c r="AU10" s="54"/>
      <c r="AV10" s="55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56">
        <f t="shared" si="1"/>
        <v>0</v>
      </c>
      <c r="BR10" s="66">
        <v>6</v>
      </c>
      <c r="BS10" s="54"/>
      <c r="BT10" s="55"/>
      <c r="BU10" s="77"/>
      <c r="BV10" s="77"/>
      <c r="BW10" s="77"/>
      <c r="BX10" s="77"/>
      <c r="BY10" s="77"/>
      <c r="BZ10" s="77"/>
      <c r="CA10" s="77"/>
      <c r="CB10" s="77"/>
      <c r="CC10" s="56">
        <f t="shared" si="2"/>
        <v>0</v>
      </c>
      <c r="CD10" s="78"/>
      <c r="CE10" s="78"/>
      <c r="CF10" s="78"/>
      <c r="CG10" s="78"/>
      <c r="CH10" s="78"/>
      <c r="CI10" s="56">
        <f t="shared" si="3"/>
        <v>0</v>
      </c>
      <c r="CJ10" s="58">
        <f t="shared" si="4"/>
        <v>0</v>
      </c>
      <c r="CK10" s="58">
        <f t="shared" si="5"/>
        <v>0</v>
      </c>
    </row>
    <row r="11" spans="1:89">
      <c r="A11" s="66">
        <v>7</v>
      </c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56">
        <f t="shared" si="0"/>
        <v>0</v>
      </c>
      <c r="AS11" s="59"/>
      <c r="AT11" s="66">
        <v>7</v>
      </c>
      <c r="AU11" s="54"/>
      <c r="AV11" s="55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56">
        <f t="shared" si="1"/>
        <v>0</v>
      </c>
      <c r="BR11" s="66">
        <v>7</v>
      </c>
      <c r="BS11" s="54"/>
      <c r="BT11" s="55"/>
      <c r="BU11" s="77"/>
      <c r="BV11" s="77"/>
      <c r="BW11" s="77"/>
      <c r="BX11" s="77"/>
      <c r="BY11" s="77"/>
      <c r="BZ11" s="77"/>
      <c r="CA11" s="77"/>
      <c r="CB11" s="77"/>
      <c r="CC11" s="56">
        <f t="shared" si="2"/>
        <v>0</v>
      </c>
      <c r="CD11" s="78"/>
      <c r="CE11" s="78"/>
      <c r="CF11" s="78"/>
      <c r="CG11" s="78"/>
      <c r="CH11" s="78"/>
      <c r="CI11" s="56">
        <f t="shared" si="3"/>
        <v>0</v>
      </c>
      <c r="CJ11" s="58">
        <f t="shared" si="4"/>
        <v>0</v>
      </c>
      <c r="CK11" s="58">
        <f t="shared" si="5"/>
        <v>0</v>
      </c>
    </row>
    <row r="12" spans="1:89">
      <c r="A12" s="66">
        <v>8</v>
      </c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56">
        <f t="shared" si="0"/>
        <v>0</v>
      </c>
      <c r="AS12" s="59"/>
      <c r="AT12" s="66">
        <v>8</v>
      </c>
      <c r="AU12" s="54"/>
      <c r="AV12" s="55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56">
        <f t="shared" si="1"/>
        <v>0</v>
      </c>
      <c r="BR12" s="66">
        <v>8</v>
      </c>
      <c r="BS12" s="54"/>
      <c r="BT12" s="55"/>
      <c r="BU12" s="77"/>
      <c r="BV12" s="77"/>
      <c r="BW12" s="77"/>
      <c r="BX12" s="77"/>
      <c r="BY12" s="77"/>
      <c r="BZ12" s="77"/>
      <c r="CA12" s="77"/>
      <c r="CB12" s="77"/>
      <c r="CC12" s="56">
        <f t="shared" si="2"/>
        <v>0</v>
      </c>
      <c r="CD12" s="78"/>
      <c r="CE12" s="78"/>
      <c r="CF12" s="78"/>
      <c r="CG12" s="78"/>
      <c r="CH12" s="78"/>
      <c r="CI12" s="56">
        <f t="shared" si="3"/>
        <v>0</v>
      </c>
      <c r="CJ12" s="58">
        <f t="shared" si="4"/>
        <v>0</v>
      </c>
      <c r="CK12" s="58">
        <f t="shared" si="5"/>
        <v>0</v>
      </c>
    </row>
    <row r="13" spans="1:89">
      <c r="A13" s="66">
        <v>9</v>
      </c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56">
        <f t="shared" si="0"/>
        <v>0</v>
      </c>
      <c r="AS13" s="59"/>
      <c r="AT13" s="66">
        <v>9</v>
      </c>
      <c r="AU13" s="54"/>
      <c r="AV13" s="55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56">
        <f t="shared" si="1"/>
        <v>0</v>
      </c>
      <c r="BR13" s="66">
        <v>9</v>
      </c>
      <c r="BS13" s="54"/>
      <c r="BT13" s="55"/>
      <c r="BU13" s="77"/>
      <c r="BV13" s="77"/>
      <c r="BW13" s="77"/>
      <c r="BX13" s="77"/>
      <c r="BY13" s="77"/>
      <c r="BZ13" s="77"/>
      <c r="CA13" s="77"/>
      <c r="CB13" s="77"/>
      <c r="CC13" s="56">
        <f t="shared" si="2"/>
        <v>0</v>
      </c>
      <c r="CD13" s="78"/>
      <c r="CE13" s="78"/>
      <c r="CF13" s="78"/>
      <c r="CG13" s="78"/>
      <c r="CH13" s="78"/>
      <c r="CI13" s="56">
        <f t="shared" si="3"/>
        <v>0</v>
      </c>
      <c r="CJ13" s="58">
        <f t="shared" si="4"/>
        <v>0</v>
      </c>
      <c r="CK13" s="58">
        <f t="shared" si="5"/>
        <v>0</v>
      </c>
    </row>
    <row r="14" spans="1:89">
      <c r="A14" s="66">
        <v>10</v>
      </c>
      <c r="B14" s="72"/>
      <c r="C14" s="73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56">
        <f t="shared" si="0"/>
        <v>0</v>
      </c>
      <c r="AS14" s="59"/>
      <c r="AT14" s="66">
        <v>10</v>
      </c>
      <c r="AU14" s="54"/>
      <c r="AV14" s="55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56">
        <f t="shared" si="1"/>
        <v>0</v>
      </c>
      <c r="BR14" s="66">
        <v>10</v>
      </c>
      <c r="BS14" s="54"/>
      <c r="BT14" s="55"/>
      <c r="BU14" s="77"/>
      <c r="BV14" s="77"/>
      <c r="BW14" s="77"/>
      <c r="BX14" s="77"/>
      <c r="BY14" s="77"/>
      <c r="BZ14" s="77"/>
      <c r="CA14" s="77"/>
      <c r="CB14" s="77"/>
      <c r="CC14" s="56">
        <f t="shared" si="2"/>
        <v>0</v>
      </c>
      <c r="CD14" s="78"/>
      <c r="CE14" s="78"/>
      <c r="CF14" s="78"/>
      <c r="CG14" s="78"/>
      <c r="CH14" s="78"/>
      <c r="CI14" s="56">
        <f t="shared" si="3"/>
        <v>0</v>
      </c>
      <c r="CJ14" s="58">
        <f t="shared" si="4"/>
        <v>0</v>
      </c>
      <c r="CK14" s="58">
        <f t="shared" si="5"/>
        <v>0</v>
      </c>
    </row>
    <row r="15" spans="1:89">
      <c r="A15" s="66">
        <v>11</v>
      </c>
      <c r="B15" s="72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56">
        <f t="shared" si="0"/>
        <v>0</v>
      </c>
      <c r="AS15" s="59"/>
      <c r="AT15" s="66">
        <v>11</v>
      </c>
      <c r="AU15" s="54"/>
      <c r="AV15" s="55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56">
        <f t="shared" si="1"/>
        <v>0</v>
      </c>
      <c r="BR15" s="66">
        <v>11</v>
      </c>
      <c r="BS15" s="54"/>
      <c r="BT15" s="55"/>
      <c r="BU15" s="77"/>
      <c r="BV15" s="77"/>
      <c r="BW15" s="77"/>
      <c r="BX15" s="77"/>
      <c r="BY15" s="77"/>
      <c r="BZ15" s="77"/>
      <c r="CA15" s="77"/>
      <c r="CB15" s="77"/>
      <c r="CC15" s="56">
        <f t="shared" si="2"/>
        <v>0</v>
      </c>
      <c r="CD15" s="78"/>
      <c r="CE15" s="78"/>
      <c r="CF15" s="78"/>
      <c r="CG15" s="78"/>
      <c r="CH15" s="78"/>
      <c r="CI15" s="56">
        <f t="shared" si="3"/>
        <v>0</v>
      </c>
      <c r="CJ15" s="58">
        <f t="shared" si="4"/>
        <v>0</v>
      </c>
      <c r="CK15" s="58">
        <f t="shared" si="5"/>
        <v>0</v>
      </c>
    </row>
    <row r="16" spans="1:89">
      <c r="A16" s="66">
        <v>12</v>
      </c>
      <c r="B16" s="72"/>
      <c r="C16" s="73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56">
        <f t="shared" si="0"/>
        <v>0</v>
      </c>
      <c r="AS16" s="59"/>
      <c r="AT16" s="66">
        <v>12</v>
      </c>
      <c r="AU16" s="54"/>
      <c r="AV16" s="55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56">
        <f t="shared" si="1"/>
        <v>0</v>
      </c>
      <c r="BR16" s="66">
        <v>12</v>
      </c>
      <c r="BS16" s="54"/>
      <c r="BT16" s="55"/>
      <c r="BU16" s="77"/>
      <c r="BV16" s="77"/>
      <c r="BW16" s="77"/>
      <c r="BX16" s="77"/>
      <c r="BY16" s="77"/>
      <c r="BZ16" s="77"/>
      <c r="CA16" s="77"/>
      <c r="CB16" s="77"/>
      <c r="CC16" s="56">
        <f t="shared" si="2"/>
        <v>0</v>
      </c>
      <c r="CD16" s="78"/>
      <c r="CE16" s="78"/>
      <c r="CF16" s="78"/>
      <c r="CG16" s="78"/>
      <c r="CH16" s="78"/>
      <c r="CI16" s="56">
        <f t="shared" si="3"/>
        <v>0</v>
      </c>
      <c r="CJ16" s="58">
        <f t="shared" si="4"/>
        <v>0</v>
      </c>
      <c r="CK16" s="58">
        <f t="shared" si="5"/>
        <v>0</v>
      </c>
    </row>
    <row r="17" spans="1:89">
      <c r="A17" s="66">
        <v>13</v>
      </c>
      <c r="B17" s="7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56">
        <f t="shared" si="0"/>
        <v>0</v>
      </c>
      <c r="AS17" s="59"/>
      <c r="AT17" s="66">
        <v>13</v>
      </c>
      <c r="AU17" s="54"/>
      <c r="AV17" s="55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56">
        <f t="shared" si="1"/>
        <v>0</v>
      </c>
      <c r="BR17" s="66">
        <v>13</v>
      </c>
      <c r="BS17" s="54"/>
      <c r="BT17" s="55"/>
      <c r="BU17" s="77"/>
      <c r="BV17" s="77"/>
      <c r="BW17" s="77"/>
      <c r="BX17" s="77"/>
      <c r="BY17" s="77"/>
      <c r="BZ17" s="77"/>
      <c r="CA17" s="77"/>
      <c r="CB17" s="77"/>
      <c r="CC17" s="56">
        <f t="shared" si="2"/>
        <v>0</v>
      </c>
      <c r="CD17" s="78"/>
      <c r="CE17" s="78"/>
      <c r="CF17" s="78"/>
      <c r="CG17" s="78"/>
      <c r="CH17" s="78"/>
      <c r="CI17" s="56">
        <f t="shared" si="3"/>
        <v>0</v>
      </c>
      <c r="CJ17" s="58">
        <f t="shared" si="4"/>
        <v>0</v>
      </c>
      <c r="CK17" s="58">
        <f t="shared" si="5"/>
        <v>0</v>
      </c>
    </row>
    <row r="18" spans="1:89">
      <c r="A18" s="66">
        <v>14</v>
      </c>
      <c r="B18" s="72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56">
        <f t="shared" si="0"/>
        <v>0</v>
      </c>
      <c r="AS18" s="59"/>
      <c r="AT18" s="66">
        <v>14</v>
      </c>
      <c r="AU18" s="54"/>
      <c r="AV18" s="55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56">
        <f t="shared" si="1"/>
        <v>0</v>
      </c>
      <c r="BR18" s="66">
        <v>14</v>
      </c>
      <c r="BS18" s="54"/>
      <c r="BT18" s="55"/>
      <c r="BU18" s="77"/>
      <c r="BV18" s="77"/>
      <c r="BW18" s="77"/>
      <c r="BX18" s="77"/>
      <c r="BY18" s="77"/>
      <c r="BZ18" s="77"/>
      <c r="CA18" s="77"/>
      <c r="CB18" s="77"/>
      <c r="CC18" s="56">
        <f t="shared" si="2"/>
        <v>0</v>
      </c>
      <c r="CD18" s="78"/>
      <c r="CE18" s="78"/>
      <c r="CF18" s="78"/>
      <c r="CG18" s="78"/>
      <c r="CH18" s="78"/>
      <c r="CI18" s="56">
        <f t="shared" si="3"/>
        <v>0</v>
      </c>
      <c r="CJ18" s="58">
        <f t="shared" si="4"/>
        <v>0</v>
      </c>
      <c r="CK18" s="58">
        <f t="shared" si="5"/>
        <v>0</v>
      </c>
    </row>
    <row r="19" spans="1:89">
      <c r="A19" s="66">
        <v>15</v>
      </c>
      <c r="B19" s="72"/>
      <c r="C19" s="73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56">
        <f t="shared" si="0"/>
        <v>0</v>
      </c>
      <c r="AS19" s="59"/>
      <c r="AT19" s="66">
        <v>15</v>
      </c>
      <c r="AU19" s="54"/>
      <c r="AV19" s="55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56">
        <f t="shared" si="1"/>
        <v>0</v>
      </c>
      <c r="BR19" s="66">
        <v>15</v>
      </c>
      <c r="BS19" s="54"/>
      <c r="BT19" s="55"/>
      <c r="BU19" s="77"/>
      <c r="BV19" s="77"/>
      <c r="BW19" s="77"/>
      <c r="BX19" s="77"/>
      <c r="BY19" s="77"/>
      <c r="BZ19" s="77"/>
      <c r="CA19" s="77"/>
      <c r="CB19" s="77"/>
      <c r="CC19" s="56">
        <f t="shared" si="2"/>
        <v>0</v>
      </c>
      <c r="CD19" s="78"/>
      <c r="CE19" s="78"/>
      <c r="CF19" s="78"/>
      <c r="CG19" s="78"/>
      <c r="CH19" s="78"/>
      <c r="CI19" s="56">
        <f t="shared" si="3"/>
        <v>0</v>
      </c>
      <c r="CJ19" s="58">
        <f t="shared" si="4"/>
        <v>0</v>
      </c>
      <c r="CK19" s="58">
        <f t="shared" si="5"/>
        <v>0</v>
      </c>
    </row>
    <row r="20" spans="1:89">
      <c r="A20" s="66">
        <v>16</v>
      </c>
      <c r="B20" s="72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56">
        <f t="shared" si="0"/>
        <v>0</v>
      </c>
      <c r="AS20" s="59"/>
      <c r="AT20" s="66">
        <v>16</v>
      </c>
      <c r="AU20" s="54"/>
      <c r="AV20" s="55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56">
        <f t="shared" si="1"/>
        <v>0</v>
      </c>
      <c r="BR20" s="66">
        <v>16</v>
      </c>
      <c r="BS20" s="54"/>
      <c r="BT20" s="55"/>
      <c r="BU20" s="77"/>
      <c r="BV20" s="77"/>
      <c r="BW20" s="77"/>
      <c r="BX20" s="77"/>
      <c r="BY20" s="77"/>
      <c r="BZ20" s="77"/>
      <c r="CA20" s="77"/>
      <c r="CB20" s="77"/>
      <c r="CC20" s="56">
        <f t="shared" si="2"/>
        <v>0</v>
      </c>
      <c r="CD20" s="78"/>
      <c r="CE20" s="78"/>
      <c r="CF20" s="78"/>
      <c r="CG20" s="78"/>
      <c r="CH20" s="78"/>
      <c r="CI20" s="56">
        <f t="shared" si="3"/>
        <v>0</v>
      </c>
      <c r="CJ20" s="58">
        <f t="shared" si="4"/>
        <v>0</v>
      </c>
      <c r="CK20" s="58">
        <f t="shared" si="5"/>
        <v>0</v>
      </c>
    </row>
    <row r="21" spans="1:89">
      <c r="A21" s="66">
        <v>17</v>
      </c>
      <c r="B21" s="72"/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56">
        <f t="shared" si="0"/>
        <v>0</v>
      </c>
      <c r="AS21" s="59"/>
      <c r="AT21" s="66">
        <v>17</v>
      </c>
      <c r="AU21" s="54"/>
      <c r="AV21" s="55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56">
        <f t="shared" si="1"/>
        <v>0</v>
      </c>
      <c r="BR21" s="66">
        <v>17</v>
      </c>
      <c r="BS21" s="54"/>
      <c r="BT21" s="55"/>
      <c r="BU21" s="77"/>
      <c r="BV21" s="77"/>
      <c r="BW21" s="77"/>
      <c r="BX21" s="77"/>
      <c r="BY21" s="77"/>
      <c r="BZ21" s="77"/>
      <c r="CA21" s="77"/>
      <c r="CB21" s="77"/>
      <c r="CC21" s="56">
        <f t="shared" si="2"/>
        <v>0</v>
      </c>
      <c r="CD21" s="78"/>
      <c r="CE21" s="78"/>
      <c r="CF21" s="78"/>
      <c r="CG21" s="78"/>
      <c r="CH21" s="78"/>
      <c r="CI21" s="56">
        <f t="shared" si="3"/>
        <v>0</v>
      </c>
      <c r="CJ21" s="58">
        <f t="shared" si="4"/>
        <v>0</v>
      </c>
      <c r="CK21" s="58">
        <f t="shared" si="5"/>
        <v>0</v>
      </c>
    </row>
    <row r="22" spans="1:89">
      <c r="A22" s="66">
        <v>18</v>
      </c>
      <c r="B22" s="72"/>
      <c r="C22" s="73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56">
        <f t="shared" si="0"/>
        <v>0</v>
      </c>
      <c r="AS22" s="59"/>
      <c r="AT22" s="66">
        <v>18</v>
      </c>
      <c r="AU22" s="54"/>
      <c r="AV22" s="5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56">
        <f t="shared" si="1"/>
        <v>0</v>
      </c>
      <c r="BR22" s="66">
        <v>18</v>
      </c>
      <c r="BS22" s="54"/>
      <c r="BT22" s="55"/>
      <c r="BU22" s="77"/>
      <c r="BV22" s="77"/>
      <c r="BW22" s="77"/>
      <c r="BX22" s="77"/>
      <c r="BY22" s="77"/>
      <c r="BZ22" s="77"/>
      <c r="CA22" s="77"/>
      <c r="CB22" s="77"/>
      <c r="CC22" s="56">
        <f t="shared" si="2"/>
        <v>0</v>
      </c>
      <c r="CD22" s="78"/>
      <c r="CE22" s="78"/>
      <c r="CF22" s="78"/>
      <c r="CG22" s="78"/>
      <c r="CH22" s="78"/>
      <c r="CI22" s="56">
        <f t="shared" si="3"/>
        <v>0</v>
      </c>
      <c r="CJ22" s="58">
        <f t="shared" si="4"/>
        <v>0</v>
      </c>
      <c r="CK22" s="58">
        <f t="shared" si="5"/>
        <v>0</v>
      </c>
    </row>
    <row r="23" spans="1:89">
      <c r="A23" s="66">
        <v>19</v>
      </c>
      <c r="B23" s="72"/>
      <c r="C23" s="7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56">
        <f t="shared" si="0"/>
        <v>0</v>
      </c>
      <c r="AS23" s="59"/>
      <c r="AT23" s="66">
        <v>19</v>
      </c>
      <c r="AU23" s="54"/>
      <c r="AV23" s="5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56">
        <f t="shared" si="1"/>
        <v>0</v>
      </c>
      <c r="BR23" s="66">
        <v>19</v>
      </c>
      <c r="BS23" s="54"/>
      <c r="BT23" s="55"/>
      <c r="BU23" s="77"/>
      <c r="BV23" s="77"/>
      <c r="BW23" s="77"/>
      <c r="BX23" s="77"/>
      <c r="BY23" s="77"/>
      <c r="BZ23" s="77"/>
      <c r="CA23" s="77"/>
      <c r="CB23" s="77"/>
      <c r="CC23" s="56">
        <f t="shared" si="2"/>
        <v>0</v>
      </c>
      <c r="CD23" s="78"/>
      <c r="CE23" s="78"/>
      <c r="CF23" s="78"/>
      <c r="CG23" s="78"/>
      <c r="CH23" s="78"/>
      <c r="CI23" s="56">
        <f t="shared" si="3"/>
        <v>0</v>
      </c>
      <c r="CJ23" s="58">
        <f t="shared" si="4"/>
        <v>0</v>
      </c>
      <c r="CK23" s="58">
        <f t="shared" si="5"/>
        <v>0</v>
      </c>
    </row>
    <row r="24" spans="1:89">
      <c r="A24" s="66">
        <v>20</v>
      </c>
      <c r="B24" s="72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56">
        <f t="shared" si="0"/>
        <v>0</v>
      </c>
      <c r="AS24" s="59"/>
      <c r="AT24" s="66">
        <v>20</v>
      </c>
      <c r="AU24" s="54"/>
      <c r="AV24" s="55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56">
        <f t="shared" si="1"/>
        <v>0</v>
      </c>
      <c r="BR24" s="66">
        <v>20</v>
      </c>
      <c r="BS24" s="54"/>
      <c r="BT24" s="55"/>
      <c r="BU24" s="77"/>
      <c r="BV24" s="77"/>
      <c r="BW24" s="77"/>
      <c r="BX24" s="77"/>
      <c r="BY24" s="77"/>
      <c r="BZ24" s="77"/>
      <c r="CA24" s="77"/>
      <c r="CB24" s="77"/>
      <c r="CC24" s="56">
        <f t="shared" si="2"/>
        <v>0</v>
      </c>
      <c r="CD24" s="78"/>
      <c r="CE24" s="78"/>
      <c r="CF24" s="78"/>
      <c r="CG24" s="78"/>
      <c r="CH24" s="78"/>
      <c r="CI24" s="56">
        <f t="shared" si="3"/>
        <v>0</v>
      </c>
      <c r="CJ24" s="58">
        <f t="shared" si="4"/>
        <v>0</v>
      </c>
      <c r="CK24" s="58">
        <f t="shared" si="5"/>
        <v>0</v>
      </c>
    </row>
    <row r="25" spans="1:89">
      <c r="A25" s="66">
        <v>21</v>
      </c>
      <c r="B25" s="72"/>
      <c r="C25" s="7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56">
        <f t="shared" si="0"/>
        <v>0</v>
      </c>
      <c r="AS25" s="59"/>
      <c r="AT25" s="66">
        <v>21</v>
      </c>
      <c r="AU25" s="54"/>
      <c r="AV25" s="5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56">
        <f t="shared" si="1"/>
        <v>0</v>
      </c>
      <c r="BR25" s="66">
        <v>21</v>
      </c>
      <c r="BS25" s="54"/>
      <c r="BT25" s="55"/>
      <c r="BU25" s="77"/>
      <c r="BV25" s="77"/>
      <c r="BW25" s="77"/>
      <c r="BX25" s="77"/>
      <c r="BY25" s="77"/>
      <c r="BZ25" s="77"/>
      <c r="CA25" s="77"/>
      <c r="CB25" s="77"/>
      <c r="CC25" s="56">
        <f t="shared" si="2"/>
        <v>0</v>
      </c>
      <c r="CD25" s="78"/>
      <c r="CE25" s="78"/>
      <c r="CF25" s="78"/>
      <c r="CG25" s="78"/>
      <c r="CH25" s="78"/>
      <c r="CI25" s="56">
        <f t="shared" si="3"/>
        <v>0</v>
      </c>
      <c r="CJ25" s="58">
        <f t="shared" si="4"/>
        <v>0</v>
      </c>
      <c r="CK25" s="58">
        <f t="shared" si="5"/>
        <v>0</v>
      </c>
    </row>
    <row r="26" spans="1:89">
      <c r="A26" s="66">
        <v>22</v>
      </c>
      <c r="B26" s="72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56">
        <f t="shared" si="0"/>
        <v>0</v>
      </c>
      <c r="AS26" s="59"/>
      <c r="AT26" s="66">
        <v>22</v>
      </c>
      <c r="AU26" s="54"/>
      <c r="AV26" s="55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56">
        <f t="shared" si="1"/>
        <v>0</v>
      </c>
      <c r="BR26" s="66">
        <v>22</v>
      </c>
      <c r="BS26" s="54"/>
      <c r="BT26" s="55"/>
      <c r="BU26" s="77"/>
      <c r="BV26" s="77"/>
      <c r="BW26" s="77"/>
      <c r="BX26" s="77"/>
      <c r="BY26" s="77"/>
      <c r="BZ26" s="77"/>
      <c r="CA26" s="77"/>
      <c r="CB26" s="77"/>
      <c r="CC26" s="56">
        <f t="shared" si="2"/>
        <v>0</v>
      </c>
      <c r="CD26" s="78"/>
      <c r="CE26" s="78"/>
      <c r="CF26" s="78"/>
      <c r="CG26" s="78"/>
      <c r="CH26" s="78"/>
      <c r="CI26" s="56">
        <f t="shared" si="3"/>
        <v>0</v>
      </c>
      <c r="CJ26" s="58">
        <f t="shared" si="4"/>
        <v>0</v>
      </c>
      <c r="CK26" s="58">
        <f t="shared" si="5"/>
        <v>0</v>
      </c>
    </row>
    <row r="27" spans="1:89">
      <c r="A27" s="66">
        <v>23</v>
      </c>
      <c r="B27" s="72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56">
        <f t="shared" si="0"/>
        <v>0</v>
      </c>
      <c r="AS27" s="59"/>
      <c r="AT27" s="66">
        <v>23</v>
      </c>
      <c r="AU27" s="54"/>
      <c r="AV27" s="55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56">
        <f t="shared" si="1"/>
        <v>0</v>
      </c>
      <c r="BR27" s="66">
        <v>23</v>
      </c>
      <c r="BS27" s="54"/>
      <c r="BT27" s="55"/>
      <c r="BU27" s="77"/>
      <c r="BV27" s="77"/>
      <c r="BW27" s="77"/>
      <c r="BX27" s="77"/>
      <c r="BY27" s="77"/>
      <c r="BZ27" s="77"/>
      <c r="CA27" s="77"/>
      <c r="CB27" s="77"/>
      <c r="CC27" s="56">
        <f t="shared" si="2"/>
        <v>0</v>
      </c>
      <c r="CD27" s="78"/>
      <c r="CE27" s="78"/>
      <c r="CF27" s="78"/>
      <c r="CG27" s="78"/>
      <c r="CH27" s="78"/>
      <c r="CI27" s="56">
        <f t="shared" si="3"/>
        <v>0</v>
      </c>
      <c r="CJ27" s="58">
        <f t="shared" si="4"/>
        <v>0</v>
      </c>
      <c r="CK27" s="58">
        <f t="shared" si="5"/>
        <v>0</v>
      </c>
    </row>
    <row r="28" spans="1:89">
      <c r="A28" s="66">
        <v>24</v>
      </c>
      <c r="B28" s="72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56">
        <f t="shared" si="0"/>
        <v>0</v>
      </c>
      <c r="AS28" s="59"/>
      <c r="AT28" s="66">
        <v>24</v>
      </c>
      <c r="AU28" s="54"/>
      <c r="AV28" s="55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56">
        <f t="shared" si="1"/>
        <v>0</v>
      </c>
      <c r="BR28" s="66">
        <v>24</v>
      </c>
      <c r="BS28" s="54"/>
      <c r="BT28" s="55"/>
      <c r="BU28" s="77"/>
      <c r="BV28" s="77"/>
      <c r="BW28" s="77"/>
      <c r="BX28" s="77"/>
      <c r="BY28" s="77"/>
      <c r="BZ28" s="77"/>
      <c r="CA28" s="77"/>
      <c r="CB28" s="77"/>
      <c r="CC28" s="56">
        <f t="shared" si="2"/>
        <v>0</v>
      </c>
      <c r="CD28" s="78"/>
      <c r="CE28" s="78"/>
      <c r="CF28" s="78"/>
      <c r="CG28" s="78"/>
      <c r="CH28" s="78"/>
      <c r="CI28" s="56">
        <f t="shared" si="3"/>
        <v>0</v>
      </c>
      <c r="CJ28" s="58">
        <f t="shared" si="4"/>
        <v>0</v>
      </c>
      <c r="CK28" s="58">
        <f t="shared" si="5"/>
        <v>0</v>
      </c>
    </row>
    <row r="29" spans="1:89">
      <c r="A29" s="66">
        <v>25</v>
      </c>
      <c r="B29" s="72"/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56">
        <f t="shared" si="0"/>
        <v>0</v>
      </c>
      <c r="AS29" s="59"/>
      <c r="AT29" s="66">
        <v>25</v>
      </c>
      <c r="AU29" s="54"/>
      <c r="AV29" s="55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56">
        <f t="shared" si="1"/>
        <v>0</v>
      </c>
      <c r="BR29" s="66">
        <v>25</v>
      </c>
      <c r="BS29" s="54"/>
      <c r="BT29" s="55"/>
      <c r="BU29" s="77"/>
      <c r="BV29" s="77"/>
      <c r="BW29" s="77"/>
      <c r="BX29" s="77"/>
      <c r="BY29" s="77"/>
      <c r="BZ29" s="77"/>
      <c r="CA29" s="77"/>
      <c r="CB29" s="77"/>
      <c r="CC29" s="56">
        <f t="shared" si="2"/>
        <v>0</v>
      </c>
      <c r="CD29" s="78"/>
      <c r="CE29" s="78"/>
      <c r="CF29" s="78"/>
      <c r="CG29" s="78"/>
      <c r="CH29" s="78"/>
      <c r="CI29" s="56">
        <f t="shared" si="3"/>
        <v>0</v>
      </c>
      <c r="CJ29" s="58">
        <f t="shared" si="4"/>
        <v>0</v>
      </c>
      <c r="CK29" s="58">
        <f t="shared" si="5"/>
        <v>0</v>
      </c>
    </row>
    <row r="30" spans="1:89">
      <c r="A30" s="66">
        <v>26</v>
      </c>
      <c r="B30" s="72"/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56">
        <f t="shared" si="0"/>
        <v>0</v>
      </c>
      <c r="AS30" s="59"/>
      <c r="AT30" s="66">
        <v>26</v>
      </c>
      <c r="AU30" s="54"/>
      <c r="AV30" s="55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56">
        <f t="shared" si="1"/>
        <v>0</v>
      </c>
      <c r="BR30" s="66">
        <v>26</v>
      </c>
      <c r="BS30" s="54"/>
      <c r="BT30" s="55"/>
      <c r="BU30" s="77"/>
      <c r="BV30" s="77"/>
      <c r="BW30" s="77"/>
      <c r="BX30" s="77"/>
      <c r="BY30" s="77"/>
      <c r="BZ30" s="77"/>
      <c r="CA30" s="77"/>
      <c r="CB30" s="77"/>
      <c r="CC30" s="56">
        <f t="shared" si="2"/>
        <v>0</v>
      </c>
      <c r="CD30" s="78"/>
      <c r="CE30" s="78"/>
      <c r="CF30" s="78"/>
      <c r="CG30" s="78"/>
      <c r="CH30" s="78"/>
      <c r="CI30" s="56">
        <f t="shared" si="3"/>
        <v>0</v>
      </c>
      <c r="CJ30" s="58">
        <f t="shared" si="4"/>
        <v>0</v>
      </c>
      <c r="CK30" s="58">
        <f t="shared" si="5"/>
        <v>0</v>
      </c>
    </row>
    <row r="31" spans="1:89">
      <c r="A31" s="66">
        <v>27</v>
      </c>
      <c r="B31" s="72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56">
        <f t="shared" si="0"/>
        <v>0</v>
      </c>
      <c r="AS31" s="59"/>
      <c r="AT31" s="66">
        <v>27</v>
      </c>
      <c r="AU31" s="54"/>
      <c r="AV31" s="55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56">
        <f t="shared" si="1"/>
        <v>0</v>
      </c>
      <c r="BR31" s="66">
        <v>27</v>
      </c>
      <c r="BS31" s="54"/>
      <c r="BT31" s="55"/>
      <c r="BU31" s="77"/>
      <c r="BV31" s="77"/>
      <c r="BW31" s="77"/>
      <c r="BX31" s="77"/>
      <c r="BY31" s="77"/>
      <c r="BZ31" s="77"/>
      <c r="CA31" s="77"/>
      <c r="CB31" s="77"/>
      <c r="CC31" s="56">
        <f t="shared" si="2"/>
        <v>0</v>
      </c>
      <c r="CD31" s="78"/>
      <c r="CE31" s="78"/>
      <c r="CF31" s="78"/>
      <c r="CG31" s="78"/>
      <c r="CH31" s="78"/>
      <c r="CI31" s="56">
        <f t="shared" si="3"/>
        <v>0</v>
      </c>
      <c r="CJ31" s="58">
        <f t="shared" si="4"/>
        <v>0</v>
      </c>
      <c r="CK31" s="58">
        <f t="shared" si="5"/>
        <v>0</v>
      </c>
    </row>
    <row r="32" spans="1:89">
      <c r="A32" s="66">
        <v>28</v>
      </c>
      <c r="B32" s="72"/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56">
        <f t="shared" si="0"/>
        <v>0</v>
      </c>
      <c r="AS32" s="59"/>
      <c r="AT32" s="66">
        <v>28</v>
      </c>
      <c r="AU32" s="54"/>
      <c r="AV32" s="55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56">
        <f t="shared" si="1"/>
        <v>0</v>
      </c>
      <c r="BR32" s="66">
        <v>28</v>
      </c>
      <c r="BS32" s="54"/>
      <c r="BT32" s="55"/>
      <c r="BU32" s="77"/>
      <c r="BV32" s="77"/>
      <c r="BW32" s="77"/>
      <c r="BX32" s="77"/>
      <c r="BY32" s="77"/>
      <c r="BZ32" s="77"/>
      <c r="CA32" s="77"/>
      <c r="CB32" s="77"/>
      <c r="CC32" s="56">
        <f t="shared" si="2"/>
        <v>0</v>
      </c>
      <c r="CD32" s="78"/>
      <c r="CE32" s="78"/>
      <c r="CF32" s="78"/>
      <c r="CG32" s="78"/>
      <c r="CH32" s="78"/>
      <c r="CI32" s="56">
        <f t="shared" si="3"/>
        <v>0</v>
      </c>
      <c r="CJ32" s="58">
        <f t="shared" si="4"/>
        <v>0</v>
      </c>
      <c r="CK32" s="58">
        <f t="shared" si="5"/>
        <v>0</v>
      </c>
    </row>
    <row r="33" spans="1:89">
      <c r="A33" s="66">
        <v>29</v>
      </c>
      <c r="B33" s="72"/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56">
        <f t="shared" si="0"/>
        <v>0</v>
      </c>
      <c r="AS33" s="59"/>
      <c r="AT33" s="66">
        <v>29</v>
      </c>
      <c r="AU33" s="54"/>
      <c r="AV33" s="55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56">
        <f t="shared" si="1"/>
        <v>0</v>
      </c>
      <c r="BR33" s="66">
        <v>29</v>
      </c>
      <c r="BS33" s="54"/>
      <c r="BT33" s="55"/>
      <c r="BU33" s="77"/>
      <c r="BV33" s="77"/>
      <c r="BW33" s="77"/>
      <c r="BX33" s="77"/>
      <c r="BY33" s="77"/>
      <c r="BZ33" s="77"/>
      <c r="CA33" s="77"/>
      <c r="CB33" s="77"/>
      <c r="CC33" s="56">
        <f t="shared" si="2"/>
        <v>0</v>
      </c>
      <c r="CD33" s="78"/>
      <c r="CE33" s="78"/>
      <c r="CF33" s="78"/>
      <c r="CG33" s="78"/>
      <c r="CH33" s="78"/>
      <c r="CI33" s="56">
        <f t="shared" si="3"/>
        <v>0</v>
      </c>
      <c r="CJ33" s="58">
        <f t="shared" si="4"/>
        <v>0</v>
      </c>
      <c r="CK33" s="58">
        <f t="shared" si="5"/>
        <v>0</v>
      </c>
    </row>
    <row r="34" spans="1:89">
      <c r="A34" s="66">
        <v>30</v>
      </c>
      <c r="B34" s="72"/>
      <c r="C34" s="73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56">
        <f t="shared" si="0"/>
        <v>0</v>
      </c>
      <c r="AS34" s="59"/>
      <c r="AT34" s="66">
        <v>30</v>
      </c>
      <c r="AU34" s="54"/>
      <c r="AV34" s="55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56">
        <f t="shared" si="1"/>
        <v>0</v>
      </c>
      <c r="BR34" s="66">
        <v>30</v>
      </c>
      <c r="BS34" s="54"/>
      <c r="BT34" s="55"/>
      <c r="BU34" s="77"/>
      <c r="BV34" s="77"/>
      <c r="BW34" s="77"/>
      <c r="BX34" s="77"/>
      <c r="BY34" s="77"/>
      <c r="BZ34" s="77"/>
      <c r="CA34" s="77"/>
      <c r="CB34" s="77"/>
      <c r="CC34" s="56">
        <f t="shared" si="2"/>
        <v>0</v>
      </c>
      <c r="CD34" s="78"/>
      <c r="CE34" s="78"/>
      <c r="CF34" s="78"/>
      <c r="CG34" s="78"/>
      <c r="CH34" s="78"/>
      <c r="CI34" s="56">
        <f t="shared" si="3"/>
        <v>0</v>
      </c>
      <c r="CJ34" s="58">
        <f t="shared" si="4"/>
        <v>0</v>
      </c>
      <c r="CK34" s="58">
        <f t="shared" si="5"/>
        <v>0</v>
      </c>
    </row>
    <row r="35" spans="1:89">
      <c r="A35" s="88" t="s">
        <v>0</v>
      </c>
      <c r="B35" s="120" t="s">
        <v>65</v>
      </c>
      <c r="C35" s="88" t="s">
        <v>2</v>
      </c>
      <c r="D35" s="121" t="s">
        <v>3</v>
      </c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3"/>
      <c r="X35" s="121" t="s">
        <v>3</v>
      </c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3"/>
      <c r="AR35" s="124" t="s">
        <v>103</v>
      </c>
      <c r="AS35" s="59"/>
      <c r="AT35" s="88" t="s">
        <v>0</v>
      </c>
      <c r="AU35" s="95" t="s">
        <v>65</v>
      </c>
      <c r="AV35" s="88" t="s">
        <v>2</v>
      </c>
      <c r="AW35" s="107" t="s">
        <v>4</v>
      </c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 t="s">
        <v>102</v>
      </c>
      <c r="BR35" s="98" t="s">
        <v>0</v>
      </c>
      <c r="BS35" s="95" t="s">
        <v>65</v>
      </c>
      <c r="BT35" s="98" t="s">
        <v>2</v>
      </c>
      <c r="BU35" s="99" t="s">
        <v>5</v>
      </c>
      <c r="BV35" s="99"/>
      <c r="BW35" s="99"/>
      <c r="BX35" s="99"/>
      <c r="BY35" s="99"/>
      <c r="BZ35" s="99"/>
      <c r="CA35" s="99"/>
      <c r="CB35" s="99"/>
      <c r="CC35" s="91" t="s">
        <v>104</v>
      </c>
      <c r="CD35" s="100" t="s">
        <v>6</v>
      </c>
      <c r="CE35" s="100"/>
      <c r="CF35" s="100"/>
      <c r="CG35" s="100"/>
      <c r="CH35" s="100"/>
      <c r="CI35" s="91" t="s">
        <v>105</v>
      </c>
      <c r="CJ35" s="101" t="s">
        <v>7</v>
      </c>
      <c r="CK35" s="83" t="s">
        <v>8</v>
      </c>
    </row>
    <row r="36" spans="1:89" ht="16.399999999999999" customHeight="1">
      <c r="A36" s="88"/>
      <c r="B36" s="88"/>
      <c r="C36" s="88"/>
      <c r="D36" s="130" t="s">
        <v>9</v>
      </c>
      <c r="E36" s="130"/>
      <c r="F36" s="130"/>
      <c r="G36" s="130"/>
      <c r="H36" s="130" t="s">
        <v>10</v>
      </c>
      <c r="I36" s="130"/>
      <c r="J36" s="130"/>
      <c r="K36" s="130"/>
      <c r="L36" s="131" t="s">
        <v>11</v>
      </c>
      <c r="M36" s="130"/>
      <c r="N36" s="130"/>
      <c r="O36" s="130"/>
      <c r="P36" s="131" t="s">
        <v>12</v>
      </c>
      <c r="Q36" s="130"/>
      <c r="R36" s="130"/>
      <c r="S36" s="130"/>
      <c r="T36" s="131" t="s">
        <v>13</v>
      </c>
      <c r="U36" s="130"/>
      <c r="V36" s="130"/>
      <c r="W36" s="130"/>
      <c r="X36" s="132" t="s">
        <v>14</v>
      </c>
      <c r="Y36" s="118"/>
      <c r="Z36" s="118"/>
      <c r="AA36" s="119"/>
      <c r="AB36" s="117" t="s">
        <v>15</v>
      </c>
      <c r="AC36" s="118"/>
      <c r="AD36" s="118"/>
      <c r="AE36" s="119"/>
      <c r="AF36" s="117" t="s">
        <v>16</v>
      </c>
      <c r="AG36" s="118"/>
      <c r="AH36" s="118"/>
      <c r="AI36" s="119"/>
      <c r="AJ36" s="117" t="s">
        <v>17</v>
      </c>
      <c r="AK36" s="118"/>
      <c r="AL36" s="118"/>
      <c r="AM36" s="119"/>
      <c r="AN36" s="130" t="s">
        <v>18</v>
      </c>
      <c r="AO36" s="130"/>
      <c r="AP36" s="130"/>
      <c r="AQ36" s="130"/>
      <c r="AR36" s="124"/>
      <c r="AS36" s="59"/>
      <c r="AT36" s="88"/>
      <c r="AU36" s="96"/>
      <c r="AV36" s="88"/>
      <c r="AW36" s="84" t="s">
        <v>19</v>
      </c>
      <c r="AX36" s="85"/>
      <c r="AY36" s="84" t="s">
        <v>20</v>
      </c>
      <c r="AZ36" s="85"/>
      <c r="BA36" s="84" t="s">
        <v>21</v>
      </c>
      <c r="BB36" s="116"/>
      <c r="BC36" s="84" t="s">
        <v>22</v>
      </c>
      <c r="BD36" s="85"/>
      <c r="BE36" s="84" t="s">
        <v>23</v>
      </c>
      <c r="BF36" s="85"/>
      <c r="BG36" s="86" t="s">
        <v>24</v>
      </c>
      <c r="BH36" s="87"/>
      <c r="BI36" s="86" t="s">
        <v>25</v>
      </c>
      <c r="BJ36" s="87"/>
      <c r="BK36" s="109" t="s">
        <v>26</v>
      </c>
      <c r="BL36" s="85"/>
      <c r="BM36" s="109" t="s">
        <v>27</v>
      </c>
      <c r="BN36" s="85"/>
      <c r="BO36" s="109" t="s">
        <v>28</v>
      </c>
      <c r="BP36" s="85"/>
      <c r="BQ36" s="108"/>
      <c r="BR36" s="96"/>
      <c r="BS36" s="96"/>
      <c r="BT36" s="96"/>
      <c r="BU36" s="92" t="s">
        <v>29</v>
      </c>
      <c r="BV36" s="92" t="s">
        <v>30</v>
      </c>
      <c r="BW36" s="92" t="s">
        <v>31</v>
      </c>
      <c r="BX36" s="92" t="s">
        <v>32</v>
      </c>
      <c r="BY36" s="92" t="s">
        <v>33</v>
      </c>
      <c r="BZ36" s="92" t="s">
        <v>34</v>
      </c>
      <c r="CA36" s="92" t="s">
        <v>35</v>
      </c>
      <c r="CB36" s="92" t="s">
        <v>36</v>
      </c>
      <c r="CC36" s="91"/>
      <c r="CD36" s="89" t="s">
        <v>37</v>
      </c>
      <c r="CE36" s="89"/>
      <c r="CF36" s="89"/>
      <c r="CG36" s="89"/>
      <c r="CH36" s="89"/>
      <c r="CI36" s="91"/>
      <c r="CJ36" s="101"/>
      <c r="CK36" s="83"/>
    </row>
    <row r="37" spans="1:89" ht="62.15" customHeight="1">
      <c r="A37" s="88"/>
      <c r="B37" s="88"/>
      <c r="C37" s="88"/>
      <c r="D37" s="79" t="s">
        <v>38</v>
      </c>
      <c r="E37" s="79" t="s">
        <v>106</v>
      </c>
      <c r="F37" s="79" t="s">
        <v>107</v>
      </c>
      <c r="G37" s="79" t="s">
        <v>39</v>
      </c>
      <c r="H37" s="80" t="s">
        <v>40</v>
      </c>
      <c r="I37" s="80" t="s">
        <v>41</v>
      </c>
      <c r="J37" s="80" t="s">
        <v>42</v>
      </c>
      <c r="K37" s="80" t="s">
        <v>43</v>
      </c>
      <c r="L37" s="80" t="s">
        <v>108</v>
      </c>
      <c r="M37" s="80" t="s">
        <v>44</v>
      </c>
      <c r="N37" s="80" t="s">
        <v>109</v>
      </c>
      <c r="O37" s="80" t="s">
        <v>110</v>
      </c>
      <c r="P37" s="80" t="s">
        <v>45</v>
      </c>
      <c r="Q37" s="80" t="s">
        <v>46</v>
      </c>
      <c r="R37" s="80" t="s">
        <v>47</v>
      </c>
      <c r="S37" s="80" t="s">
        <v>48</v>
      </c>
      <c r="T37" s="80" t="s">
        <v>111</v>
      </c>
      <c r="U37" s="80" t="s">
        <v>112</v>
      </c>
      <c r="V37" s="80" t="s">
        <v>113</v>
      </c>
      <c r="W37" s="80" t="s">
        <v>114</v>
      </c>
      <c r="X37" s="79" t="s">
        <v>115</v>
      </c>
      <c r="Y37" s="79" t="s">
        <v>116</v>
      </c>
      <c r="Z37" s="79" t="s">
        <v>117</v>
      </c>
      <c r="AA37" s="79" t="s">
        <v>118</v>
      </c>
      <c r="AB37" s="79" t="s">
        <v>119</v>
      </c>
      <c r="AC37" s="79" t="s">
        <v>120</v>
      </c>
      <c r="AD37" s="79" t="s">
        <v>121</v>
      </c>
      <c r="AE37" s="79" t="s">
        <v>122</v>
      </c>
      <c r="AF37" s="79" t="s">
        <v>123</v>
      </c>
      <c r="AG37" s="79" t="s">
        <v>124</v>
      </c>
      <c r="AH37" s="79" t="s">
        <v>125</v>
      </c>
      <c r="AI37" s="79" t="s">
        <v>126</v>
      </c>
      <c r="AJ37" s="79" t="s">
        <v>49</v>
      </c>
      <c r="AK37" s="79" t="s">
        <v>50</v>
      </c>
      <c r="AL37" s="79" t="s">
        <v>51</v>
      </c>
      <c r="AM37" s="79" t="s">
        <v>127</v>
      </c>
      <c r="AN37" s="79" t="s">
        <v>52</v>
      </c>
      <c r="AO37" s="79" t="s">
        <v>98</v>
      </c>
      <c r="AP37" s="79" t="s">
        <v>53</v>
      </c>
      <c r="AQ37" s="79" t="s">
        <v>99</v>
      </c>
      <c r="AR37" s="124"/>
      <c r="AS37" s="59"/>
      <c r="AT37" s="88"/>
      <c r="AU37" s="96"/>
      <c r="AV37" s="88"/>
      <c r="AW37" s="62" t="s">
        <v>128</v>
      </c>
      <c r="AX37" s="62" t="s">
        <v>54</v>
      </c>
      <c r="AY37" s="62" t="s">
        <v>129</v>
      </c>
      <c r="AZ37" s="62" t="s">
        <v>55</v>
      </c>
      <c r="BA37" s="62" t="s">
        <v>130</v>
      </c>
      <c r="BB37" s="62" t="s">
        <v>131</v>
      </c>
      <c r="BC37" s="62" t="s">
        <v>132</v>
      </c>
      <c r="BD37" s="62" t="s">
        <v>56</v>
      </c>
      <c r="BE37" s="62" t="s">
        <v>101</v>
      </c>
      <c r="BF37" s="62" t="s">
        <v>114</v>
      </c>
      <c r="BG37" s="62" t="s">
        <v>57</v>
      </c>
      <c r="BH37" s="62" t="s">
        <v>58</v>
      </c>
      <c r="BI37" s="62" t="s">
        <v>133</v>
      </c>
      <c r="BJ37" s="62" t="s">
        <v>59</v>
      </c>
      <c r="BK37" s="62" t="s">
        <v>134</v>
      </c>
      <c r="BL37" s="62" t="s">
        <v>135</v>
      </c>
      <c r="BM37" s="62" t="s">
        <v>60</v>
      </c>
      <c r="BN37" s="62" t="s">
        <v>61</v>
      </c>
      <c r="BO37" s="62" t="s">
        <v>136</v>
      </c>
      <c r="BP37" s="62" t="s">
        <v>100</v>
      </c>
      <c r="BQ37" s="108"/>
      <c r="BR37" s="96"/>
      <c r="BS37" s="96"/>
      <c r="BT37" s="96"/>
      <c r="BU37" s="93"/>
      <c r="BV37" s="93"/>
      <c r="BW37" s="93"/>
      <c r="BX37" s="93"/>
      <c r="BY37" s="93"/>
      <c r="BZ37" s="93"/>
      <c r="CA37" s="102"/>
      <c r="CB37" s="93"/>
      <c r="CC37" s="91"/>
      <c r="CD37" s="90">
        <v>1</v>
      </c>
      <c r="CE37" s="90">
        <v>2</v>
      </c>
      <c r="CF37" s="90">
        <v>3</v>
      </c>
      <c r="CG37" s="90">
        <v>4</v>
      </c>
      <c r="CH37" s="90">
        <v>5</v>
      </c>
      <c r="CI37" s="91"/>
      <c r="CJ37" s="101"/>
      <c r="CK37" s="83"/>
    </row>
    <row r="38" spans="1:89" ht="13.15" customHeight="1">
      <c r="A38" s="88"/>
      <c r="B38" s="88"/>
      <c r="C38" s="66" t="s">
        <v>62</v>
      </c>
      <c r="D38" s="82">
        <v>2</v>
      </c>
      <c r="E38" s="82">
        <v>2</v>
      </c>
      <c r="F38" s="82">
        <v>2</v>
      </c>
      <c r="G38" s="82">
        <v>2</v>
      </c>
      <c r="H38" s="82">
        <v>2</v>
      </c>
      <c r="I38" s="82">
        <v>2</v>
      </c>
      <c r="J38" s="82">
        <v>2</v>
      </c>
      <c r="K38" s="82">
        <v>2</v>
      </c>
      <c r="L38" s="82">
        <v>2</v>
      </c>
      <c r="M38" s="82">
        <v>2</v>
      </c>
      <c r="N38" s="82">
        <v>2</v>
      </c>
      <c r="O38" s="82">
        <v>2</v>
      </c>
      <c r="P38" s="82">
        <v>2</v>
      </c>
      <c r="Q38" s="82">
        <v>2</v>
      </c>
      <c r="R38" s="82">
        <v>2</v>
      </c>
      <c r="S38" s="82">
        <v>2</v>
      </c>
      <c r="T38" s="82">
        <v>2</v>
      </c>
      <c r="U38" s="82">
        <v>1</v>
      </c>
      <c r="V38" s="82">
        <v>2</v>
      </c>
      <c r="W38" s="82">
        <v>4</v>
      </c>
      <c r="X38" s="82">
        <v>2</v>
      </c>
      <c r="Y38" s="82">
        <v>2</v>
      </c>
      <c r="Z38" s="82">
        <v>3</v>
      </c>
      <c r="AA38" s="82">
        <v>2</v>
      </c>
      <c r="AB38" s="82">
        <v>2</v>
      </c>
      <c r="AC38" s="82">
        <v>3</v>
      </c>
      <c r="AD38" s="82">
        <v>2</v>
      </c>
      <c r="AE38" s="82">
        <v>3</v>
      </c>
      <c r="AF38" s="82">
        <v>2</v>
      </c>
      <c r="AG38" s="82">
        <v>2</v>
      </c>
      <c r="AH38" s="82">
        <v>2</v>
      </c>
      <c r="AI38" s="82">
        <v>3</v>
      </c>
      <c r="AJ38" s="82">
        <v>2</v>
      </c>
      <c r="AK38" s="82">
        <v>2</v>
      </c>
      <c r="AL38" s="82">
        <v>3</v>
      </c>
      <c r="AM38" s="82">
        <v>2</v>
      </c>
      <c r="AN38" s="82">
        <v>2</v>
      </c>
      <c r="AO38" s="82">
        <v>3</v>
      </c>
      <c r="AP38" s="82">
        <v>3</v>
      </c>
      <c r="AQ38" s="82">
        <v>2</v>
      </c>
      <c r="AR38" s="52"/>
      <c r="AS38" s="60"/>
      <c r="AT38" s="88"/>
      <c r="AU38" s="97"/>
      <c r="AV38" s="66" t="s">
        <v>62</v>
      </c>
      <c r="AW38" s="65">
        <v>6</v>
      </c>
      <c r="AX38" s="65">
        <v>9</v>
      </c>
      <c r="AY38" s="65">
        <v>9</v>
      </c>
      <c r="AZ38" s="65">
        <v>7</v>
      </c>
      <c r="BA38" s="65">
        <v>8</v>
      </c>
      <c r="BB38" s="65">
        <v>8</v>
      </c>
      <c r="BC38" s="65">
        <v>9</v>
      </c>
      <c r="BD38" s="65">
        <v>9</v>
      </c>
      <c r="BE38" s="65">
        <v>6</v>
      </c>
      <c r="BF38" s="65">
        <v>8</v>
      </c>
      <c r="BG38" s="65">
        <v>6</v>
      </c>
      <c r="BH38" s="65">
        <v>5</v>
      </c>
      <c r="BI38" s="65">
        <v>11</v>
      </c>
      <c r="BJ38" s="65">
        <v>8</v>
      </c>
      <c r="BK38" s="65">
        <v>7</v>
      </c>
      <c r="BL38" s="65">
        <v>10</v>
      </c>
      <c r="BM38" s="65">
        <v>6</v>
      </c>
      <c r="BN38" s="65">
        <v>9</v>
      </c>
      <c r="BO38" s="65">
        <v>10</v>
      </c>
      <c r="BP38" s="65">
        <v>7</v>
      </c>
      <c r="BQ38" s="52"/>
      <c r="BR38" s="97"/>
      <c r="BS38" s="97"/>
      <c r="BT38" s="97"/>
      <c r="BU38" s="94"/>
      <c r="BV38" s="94"/>
      <c r="BW38" s="94"/>
      <c r="BX38" s="94"/>
      <c r="BY38" s="94"/>
      <c r="BZ38" s="94"/>
      <c r="CA38" s="103"/>
      <c r="CB38" s="94"/>
      <c r="CC38" s="52"/>
      <c r="CD38" s="90"/>
      <c r="CE38" s="90"/>
      <c r="CF38" s="90"/>
      <c r="CG38" s="90"/>
      <c r="CH38" s="90"/>
      <c r="CI38" s="52"/>
      <c r="CJ38" s="53" t="s">
        <v>63</v>
      </c>
      <c r="CK38" s="53" t="s">
        <v>64</v>
      </c>
    </row>
    <row r="39" spans="1:89">
      <c r="A39" s="66">
        <v>1</v>
      </c>
      <c r="B39" s="72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56">
        <f>SUM(D39:AQ39)</f>
        <v>0</v>
      </c>
      <c r="AS39" s="59"/>
      <c r="AT39" s="66">
        <v>1</v>
      </c>
      <c r="AU39" s="57"/>
      <c r="AV39" s="55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56">
        <f>SUM(AW39:BP39)</f>
        <v>0</v>
      </c>
      <c r="BR39" s="66">
        <v>1</v>
      </c>
      <c r="BS39" s="54"/>
      <c r="BT39" s="55"/>
      <c r="BU39" s="77"/>
      <c r="BV39" s="77"/>
      <c r="BW39" s="77"/>
      <c r="BX39" s="77"/>
      <c r="BY39" s="77"/>
      <c r="BZ39" s="77"/>
      <c r="CA39" s="77"/>
      <c r="CB39" s="77"/>
      <c r="CC39" s="56">
        <f>SUM(BU39:CB39)</f>
        <v>0</v>
      </c>
      <c r="CD39" s="78"/>
      <c r="CE39" s="78"/>
      <c r="CF39" s="78"/>
      <c r="CG39" s="78"/>
      <c r="CH39" s="78"/>
      <c r="CI39" s="56">
        <f>SUM(CD39:CH39)</f>
        <v>0</v>
      </c>
      <c r="CJ39" s="58">
        <f>SUM(CI39,CC39,BQ39,AR39)</f>
        <v>0</v>
      </c>
      <c r="CK39" s="58">
        <f>(100/133)*CJ39</f>
        <v>0</v>
      </c>
    </row>
    <row r="40" spans="1:89">
      <c r="A40" s="66">
        <v>2</v>
      </c>
      <c r="B40" s="72"/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56">
        <f t="shared" ref="AR40:AR68" si="6">SUM(D40:AQ40)</f>
        <v>0</v>
      </c>
      <c r="AS40" s="59"/>
      <c r="AT40" s="66">
        <v>2</v>
      </c>
      <c r="AU40" s="54"/>
      <c r="AV40" s="55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56">
        <f t="shared" ref="BQ40:BQ68" si="7">SUM(AW40:BP40)</f>
        <v>0</v>
      </c>
      <c r="BR40" s="66">
        <v>2</v>
      </c>
      <c r="BS40" s="54"/>
      <c r="BT40" s="55"/>
      <c r="BU40" s="77"/>
      <c r="BV40" s="77"/>
      <c r="BW40" s="77"/>
      <c r="BX40" s="77"/>
      <c r="BY40" s="77"/>
      <c r="BZ40" s="77"/>
      <c r="CA40" s="77"/>
      <c r="CB40" s="77"/>
      <c r="CC40" s="56">
        <f t="shared" ref="CC40:CC68" si="8">SUM(BU40:CB40)</f>
        <v>0</v>
      </c>
      <c r="CD40" s="78"/>
      <c r="CE40" s="78"/>
      <c r="CF40" s="78"/>
      <c r="CG40" s="78"/>
      <c r="CH40" s="78"/>
      <c r="CI40" s="56">
        <f t="shared" ref="CI40:CI68" si="9">SUM(CD40:CH40)</f>
        <v>0</v>
      </c>
      <c r="CJ40" s="58">
        <f t="shared" ref="CJ40:CJ68" si="10">SUM(CI40,CC40,BQ40,AR40)</f>
        <v>0</v>
      </c>
      <c r="CK40" s="58">
        <f t="shared" ref="CK40:CK68" si="11">(100/133)*CJ40</f>
        <v>0</v>
      </c>
    </row>
    <row r="41" spans="1:89">
      <c r="A41" s="66">
        <v>3</v>
      </c>
      <c r="B41" s="72"/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56">
        <f t="shared" si="6"/>
        <v>0</v>
      </c>
      <c r="AS41" s="59"/>
      <c r="AT41" s="66">
        <v>3</v>
      </c>
      <c r="AU41" s="54"/>
      <c r="AV41" s="55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56">
        <f t="shared" si="7"/>
        <v>0</v>
      </c>
      <c r="BR41" s="66">
        <v>3</v>
      </c>
      <c r="BS41" s="54"/>
      <c r="BT41" s="55"/>
      <c r="BU41" s="77"/>
      <c r="BV41" s="77"/>
      <c r="BW41" s="77"/>
      <c r="BX41" s="77"/>
      <c r="BY41" s="77"/>
      <c r="BZ41" s="77"/>
      <c r="CA41" s="77"/>
      <c r="CB41" s="77"/>
      <c r="CC41" s="56">
        <f t="shared" si="8"/>
        <v>0</v>
      </c>
      <c r="CD41" s="78"/>
      <c r="CE41" s="78"/>
      <c r="CF41" s="78"/>
      <c r="CG41" s="78"/>
      <c r="CH41" s="78"/>
      <c r="CI41" s="56">
        <f t="shared" si="9"/>
        <v>0</v>
      </c>
      <c r="CJ41" s="58">
        <f t="shared" si="10"/>
        <v>0</v>
      </c>
      <c r="CK41" s="58">
        <f t="shared" si="11"/>
        <v>0</v>
      </c>
    </row>
    <row r="42" spans="1:89">
      <c r="A42" s="66">
        <v>4</v>
      </c>
      <c r="B42" s="72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56">
        <f t="shared" si="6"/>
        <v>0</v>
      </c>
      <c r="AS42" s="59"/>
      <c r="AT42" s="66">
        <v>4</v>
      </c>
      <c r="AU42" s="54"/>
      <c r="AV42" s="55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56">
        <f t="shared" si="7"/>
        <v>0</v>
      </c>
      <c r="BR42" s="66">
        <v>4</v>
      </c>
      <c r="BS42" s="54"/>
      <c r="BT42" s="55"/>
      <c r="BU42" s="77"/>
      <c r="BV42" s="77"/>
      <c r="BW42" s="77"/>
      <c r="BX42" s="77"/>
      <c r="BY42" s="77"/>
      <c r="BZ42" s="77"/>
      <c r="CA42" s="77"/>
      <c r="CB42" s="77"/>
      <c r="CC42" s="56">
        <f t="shared" si="8"/>
        <v>0</v>
      </c>
      <c r="CD42" s="78"/>
      <c r="CE42" s="78"/>
      <c r="CF42" s="78"/>
      <c r="CG42" s="78"/>
      <c r="CH42" s="78"/>
      <c r="CI42" s="56">
        <f t="shared" si="9"/>
        <v>0</v>
      </c>
      <c r="CJ42" s="58">
        <f t="shared" si="10"/>
        <v>0</v>
      </c>
      <c r="CK42" s="58">
        <f t="shared" si="11"/>
        <v>0</v>
      </c>
    </row>
    <row r="43" spans="1:89">
      <c r="A43" s="66">
        <v>5</v>
      </c>
      <c r="B43" s="72"/>
      <c r="C43" s="7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56">
        <f t="shared" si="6"/>
        <v>0</v>
      </c>
      <c r="AS43" s="59"/>
      <c r="AT43" s="66">
        <v>5</v>
      </c>
      <c r="AU43" s="54"/>
      <c r="AV43" s="55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56">
        <f t="shared" si="7"/>
        <v>0</v>
      </c>
      <c r="BR43" s="66">
        <v>5</v>
      </c>
      <c r="BS43" s="54"/>
      <c r="BT43" s="55"/>
      <c r="BU43" s="77"/>
      <c r="BV43" s="77"/>
      <c r="BW43" s="77"/>
      <c r="BX43" s="77"/>
      <c r="BY43" s="77"/>
      <c r="BZ43" s="77"/>
      <c r="CA43" s="77"/>
      <c r="CB43" s="77"/>
      <c r="CC43" s="56">
        <f t="shared" si="8"/>
        <v>0</v>
      </c>
      <c r="CD43" s="78"/>
      <c r="CE43" s="78"/>
      <c r="CF43" s="78"/>
      <c r="CG43" s="78"/>
      <c r="CH43" s="78"/>
      <c r="CI43" s="56">
        <f t="shared" si="9"/>
        <v>0</v>
      </c>
      <c r="CJ43" s="58">
        <f t="shared" si="10"/>
        <v>0</v>
      </c>
      <c r="CK43" s="58">
        <f t="shared" si="11"/>
        <v>0</v>
      </c>
    </row>
    <row r="44" spans="1:89">
      <c r="A44" s="66">
        <v>6</v>
      </c>
      <c r="B44" s="72"/>
      <c r="C44" s="7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56">
        <f t="shared" si="6"/>
        <v>0</v>
      </c>
      <c r="AS44" s="59"/>
      <c r="AT44" s="66">
        <v>6</v>
      </c>
      <c r="AU44" s="54"/>
      <c r="AV44" s="55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56">
        <f t="shared" si="7"/>
        <v>0</v>
      </c>
      <c r="BR44" s="66">
        <v>6</v>
      </c>
      <c r="BS44" s="54"/>
      <c r="BT44" s="55"/>
      <c r="BU44" s="77"/>
      <c r="BV44" s="77"/>
      <c r="BW44" s="77"/>
      <c r="BX44" s="77"/>
      <c r="BY44" s="77"/>
      <c r="BZ44" s="77"/>
      <c r="CA44" s="77"/>
      <c r="CB44" s="77"/>
      <c r="CC44" s="56">
        <f t="shared" si="8"/>
        <v>0</v>
      </c>
      <c r="CD44" s="78"/>
      <c r="CE44" s="78"/>
      <c r="CF44" s="78"/>
      <c r="CG44" s="78"/>
      <c r="CH44" s="78"/>
      <c r="CI44" s="56">
        <f t="shared" si="9"/>
        <v>0</v>
      </c>
      <c r="CJ44" s="58">
        <f t="shared" si="10"/>
        <v>0</v>
      </c>
      <c r="CK44" s="58">
        <f t="shared" si="11"/>
        <v>0</v>
      </c>
    </row>
    <row r="45" spans="1:89">
      <c r="A45" s="66">
        <v>7</v>
      </c>
      <c r="B45" s="72"/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56">
        <f t="shared" si="6"/>
        <v>0</v>
      </c>
      <c r="AS45" s="59"/>
      <c r="AT45" s="66">
        <v>7</v>
      </c>
      <c r="AU45" s="54"/>
      <c r="AV45" s="55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56">
        <f t="shared" si="7"/>
        <v>0</v>
      </c>
      <c r="BR45" s="66">
        <v>7</v>
      </c>
      <c r="BS45" s="54"/>
      <c r="BT45" s="55"/>
      <c r="BU45" s="77"/>
      <c r="BV45" s="77"/>
      <c r="BW45" s="77"/>
      <c r="BX45" s="77"/>
      <c r="BY45" s="77"/>
      <c r="BZ45" s="77"/>
      <c r="CA45" s="77"/>
      <c r="CB45" s="77"/>
      <c r="CC45" s="56">
        <f t="shared" si="8"/>
        <v>0</v>
      </c>
      <c r="CD45" s="78"/>
      <c r="CE45" s="78"/>
      <c r="CF45" s="78"/>
      <c r="CG45" s="78"/>
      <c r="CH45" s="78"/>
      <c r="CI45" s="56">
        <f t="shared" si="9"/>
        <v>0</v>
      </c>
      <c r="CJ45" s="58">
        <f t="shared" si="10"/>
        <v>0</v>
      </c>
      <c r="CK45" s="58">
        <f t="shared" si="11"/>
        <v>0</v>
      </c>
    </row>
    <row r="46" spans="1:89">
      <c r="A46" s="66">
        <v>8</v>
      </c>
      <c r="B46" s="72"/>
      <c r="C46" s="73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56">
        <f t="shared" si="6"/>
        <v>0</v>
      </c>
      <c r="AS46" s="59"/>
      <c r="AT46" s="66">
        <v>8</v>
      </c>
      <c r="AU46" s="54"/>
      <c r="AV46" s="55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56">
        <f t="shared" si="7"/>
        <v>0</v>
      </c>
      <c r="BR46" s="66">
        <v>8</v>
      </c>
      <c r="BS46" s="54"/>
      <c r="BT46" s="55"/>
      <c r="BU46" s="77"/>
      <c r="BV46" s="77"/>
      <c r="BW46" s="77"/>
      <c r="BX46" s="77"/>
      <c r="BY46" s="77"/>
      <c r="BZ46" s="77"/>
      <c r="CA46" s="77"/>
      <c r="CB46" s="77"/>
      <c r="CC46" s="56">
        <f t="shared" si="8"/>
        <v>0</v>
      </c>
      <c r="CD46" s="78"/>
      <c r="CE46" s="78"/>
      <c r="CF46" s="78"/>
      <c r="CG46" s="78"/>
      <c r="CH46" s="78"/>
      <c r="CI46" s="56">
        <f t="shared" si="9"/>
        <v>0</v>
      </c>
      <c r="CJ46" s="58">
        <f t="shared" si="10"/>
        <v>0</v>
      </c>
      <c r="CK46" s="58">
        <f t="shared" si="11"/>
        <v>0</v>
      </c>
    </row>
    <row r="47" spans="1:89">
      <c r="A47" s="66">
        <v>9</v>
      </c>
      <c r="B47" s="72"/>
      <c r="C47" s="73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56">
        <f t="shared" si="6"/>
        <v>0</v>
      </c>
      <c r="AS47" s="59"/>
      <c r="AT47" s="66">
        <v>9</v>
      </c>
      <c r="AU47" s="54"/>
      <c r="AV47" s="55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56">
        <f t="shared" si="7"/>
        <v>0</v>
      </c>
      <c r="BR47" s="66">
        <v>9</v>
      </c>
      <c r="BS47" s="54"/>
      <c r="BT47" s="55"/>
      <c r="BU47" s="77"/>
      <c r="BV47" s="77"/>
      <c r="BW47" s="77"/>
      <c r="BX47" s="77"/>
      <c r="BY47" s="77"/>
      <c r="BZ47" s="77"/>
      <c r="CA47" s="77"/>
      <c r="CB47" s="77"/>
      <c r="CC47" s="56">
        <f t="shared" si="8"/>
        <v>0</v>
      </c>
      <c r="CD47" s="78"/>
      <c r="CE47" s="78"/>
      <c r="CF47" s="78"/>
      <c r="CG47" s="78"/>
      <c r="CH47" s="78"/>
      <c r="CI47" s="56">
        <f t="shared" si="9"/>
        <v>0</v>
      </c>
      <c r="CJ47" s="58">
        <f t="shared" si="10"/>
        <v>0</v>
      </c>
      <c r="CK47" s="58">
        <f t="shared" si="11"/>
        <v>0</v>
      </c>
    </row>
    <row r="48" spans="1:89">
      <c r="A48" s="66">
        <v>10</v>
      </c>
      <c r="B48" s="72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56">
        <f t="shared" si="6"/>
        <v>0</v>
      </c>
      <c r="AS48" s="59"/>
      <c r="AT48" s="66">
        <v>10</v>
      </c>
      <c r="AU48" s="54"/>
      <c r="AV48" s="55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56">
        <f t="shared" si="7"/>
        <v>0</v>
      </c>
      <c r="BR48" s="66">
        <v>10</v>
      </c>
      <c r="BS48" s="54"/>
      <c r="BT48" s="55"/>
      <c r="BU48" s="77"/>
      <c r="BV48" s="77"/>
      <c r="BW48" s="77"/>
      <c r="BX48" s="77"/>
      <c r="BY48" s="77"/>
      <c r="BZ48" s="77"/>
      <c r="CA48" s="77"/>
      <c r="CB48" s="77"/>
      <c r="CC48" s="56">
        <f t="shared" si="8"/>
        <v>0</v>
      </c>
      <c r="CD48" s="78"/>
      <c r="CE48" s="78"/>
      <c r="CF48" s="78"/>
      <c r="CG48" s="78"/>
      <c r="CH48" s="78"/>
      <c r="CI48" s="56">
        <f t="shared" si="9"/>
        <v>0</v>
      </c>
      <c r="CJ48" s="58">
        <f t="shared" si="10"/>
        <v>0</v>
      </c>
      <c r="CK48" s="58">
        <f t="shared" si="11"/>
        <v>0</v>
      </c>
    </row>
    <row r="49" spans="1:89">
      <c r="A49" s="66">
        <v>11</v>
      </c>
      <c r="B49" s="72"/>
      <c r="C49" s="73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56">
        <f t="shared" si="6"/>
        <v>0</v>
      </c>
      <c r="AS49" s="59"/>
      <c r="AT49" s="66">
        <v>11</v>
      </c>
      <c r="AU49" s="54"/>
      <c r="AV49" s="55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56">
        <f t="shared" si="7"/>
        <v>0</v>
      </c>
      <c r="BR49" s="66">
        <v>11</v>
      </c>
      <c r="BS49" s="54"/>
      <c r="BT49" s="55"/>
      <c r="BU49" s="77"/>
      <c r="BV49" s="77"/>
      <c r="BW49" s="77"/>
      <c r="BX49" s="77"/>
      <c r="BY49" s="77"/>
      <c r="BZ49" s="77"/>
      <c r="CA49" s="77"/>
      <c r="CB49" s="77"/>
      <c r="CC49" s="56">
        <f t="shared" si="8"/>
        <v>0</v>
      </c>
      <c r="CD49" s="78"/>
      <c r="CE49" s="78"/>
      <c r="CF49" s="78"/>
      <c r="CG49" s="78"/>
      <c r="CH49" s="78"/>
      <c r="CI49" s="56">
        <f t="shared" si="9"/>
        <v>0</v>
      </c>
      <c r="CJ49" s="58">
        <f t="shared" si="10"/>
        <v>0</v>
      </c>
      <c r="CK49" s="58">
        <f t="shared" si="11"/>
        <v>0</v>
      </c>
    </row>
    <row r="50" spans="1:89">
      <c r="A50" s="66">
        <v>12</v>
      </c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56">
        <f t="shared" si="6"/>
        <v>0</v>
      </c>
      <c r="AS50" s="59"/>
      <c r="AT50" s="66">
        <v>12</v>
      </c>
      <c r="AU50" s="54"/>
      <c r="AV50" s="55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56">
        <f t="shared" si="7"/>
        <v>0</v>
      </c>
      <c r="BR50" s="66">
        <v>12</v>
      </c>
      <c r="BS50" s="54"/>
      <c r="BT50" s="55"/>
      <c r="BU50" s="77"/>
      <c r="BV50" s="77"/>
      <c r="BW50" s="77"/>
      <c r="BX50" s="77"/>
      <c r="BY50" s="77"/>
      <c r="BZ50" s="77"/>
      <c r="CA50" s="77"/>
      <c r="CB50" s="77"/>
      <c r="CC50" s="56">
        <f t="shared" si="8"/>
        <v>0</v>
      </c>
      <c r="CD50" s="78"/>
      <c r="CE50" s="78"/>
      <c r="CF50" s="78"/>
      <c r="CG50" s="78"/>
      <c r="CH50" s="78"/>
      <c r="CI50" s="56">
        <f t="shared" si="9"/>
        <v>0</v>
      </c>
      <c r="CJ50" s="58">
        <f t="shared" si="10"/>
        <v>0</v>
      </c>
      <c r="CK50" s="58">
        <f t="shared" si="11"/>
        <v>0</v>
      </c>
    </row>
    <row r="51" spans="1:89">
      <c r="A51" s="66">
        <v>13</v>
      </c>
      <c r="B51" s="72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56">
        <f t="shared" si="6"/>
        <v>0</v>
      </c>
      <c r="AS51" s="59"/>
      <c r="AT51" s="66">
        <v>13</v>
      </c>
      <c r="AU51" s="54"/>
      <c r="AV51" s="55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56">
        <f t="shared" si="7"/>
        <v>0</v>
      </c>
      <c r="BR51" s="66">
        <v>13</v>
      </c>
      <c r="BS51" s="54"/>
      <c r="BT51" s="55"/>
      <c r="BU51" s="77"/>
      <c r="BV51" s="77"/>
      <c r="BW51" s="77"/>
      <c r="BX51" s="77"/>
      <c r="BY51" s="77"/>
      <c r="BZ51" s="77"/>
      <c r="CA51" s="77"/>
      <c r="CB51" s="77"/>
      <c r="CC51" s="56">
        <f t="shared" si="8"/>
        <v>0</v>
      </c>
      <c r="CD51" s="78"/>
      <c r="CE51" s="78"/>
      <c r="CF51" s="78"/>
      <c r="CG51" s="78"/>
      <c r="CH51" s="78"/>
      <c r="CI51" s="56">
        <f t="shared" si="9"/>
        <v>0</v>
      </c>
      <c r="CJ51" s="58">
        <f t="shared" si="10"/>
        <v>0</v>
      </c>
      <c r="CK51" s="58">
        <f t="shared" si="11"/>
        <v>0</v>
      </c>
    </row>
    <row r="52" spans="1:89">
      <c r="A52" s="66">
        <v>14</v>
      </c>
      <c r="B52" s="72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56">
        <f t="shared" si="6"/>
        <v>0</v>
      </c>
      <c r="AS52" s="59"/>
      <c r="AT52" s="66">
        <v>14</v>
      </c>
      <c r="AU52" s="54"/>
      <c r="AV52" s="55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56">
        <f t="shared" si="7"/>
        <v>0</v>
      </c>
      <c r="BR52" s="66">
        <v>14</v>
      </c>
      <c r="BS52" s="54"/>
      <c r="BT52" s="55"/>
      <c r="BU52" s="77"/>
      <c r="BV52" s="77"/>
      <c r="BW52" s="77"/>
      <c r="BX52" s="77"/>
      <c r="BY52" s="77"/>
      <c r="BZ52" s="77"/>
      <c r="CA52" s="77"/>
      <c r="CB52" s="77"/>
      <c r="CC52" s="56">
        <f t="shared" si="8"/>
        <v>0</v>
      </c>
      <c r="CD52" s="78"/>
      <c r="CE52" s="78"/>
      <c r="CF52" s="78"/>
      <c r="CG52" s="78"/>
      <c r="CH52" s="78"/>
      <c r="CI52" s="56">
        <f t="shared" si="9"/>
        <v>0</v>
      </c>
      <c r="CJ52" s="58">
        <f t="shared" si="10"/>
        <v>0</v>
      </c>
      <c r="CK52" s="58">
        <f t="shared" si="11"/>
        <v>0</v>
      </c>
    </row>
    <row r="53" spans="1:89">
      <c r="A53" s="66">
        <v>15</v>
      </c>
      <c r="B53" s="72"/>
      <c r="C53" s="7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56">
        <f t="shared" si="6"/>
        <v>0</v>
      </c>
      <c r="AS53" s="59"/>
      <c r="AT53" s="66">
        <v>15</v>
      </c>
      <c r="AU53" s="54"/>
      <c r="AV53" s="55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56">
        <f t="shared" si="7"/>
        <v>0</v>
      </c>
      <c r="BR53" s="66">
        <v>15</v>
      </c>
      <c r="BS53" s="54"/>
      <c r="BT53" s="55"/>
      <c r="BU53" s="77"/>
      <c r="BV53" s="77"/>
      <c r="BW53" s="77"/>
      <c r="BX53" s="77"/>
      <c r="BY53" s="77"/>
      <c r="BZ53" s="77"/>
      <c r="CA53" s="77"/>
      <c r="CB53" s="77"/>
      <c r="CC53" s="56">
        <f t="shared" si="8"/>
        <v>0</v>
      </c>
      <c r="CD53" s="78"/>
      <c r="CE53" s="78"/>
      <c r="CF53" s="78"/>
      <c r="CG53" s="78"/>
      <c r="CH53" s="78"/>
      <c r="CI53" s="56">
        <f t="shared" si="9"/>
        <v>0</v>
      </c>
      <c r="CJ53" s="58">
        <f t="shared" si="10"/>
        <v>0</v>
      </c>
      <c r="CK53" s="58">
        <f t="shared" si="11"/>
        <v>0</v>
      </c>
    </row>
    <row r="54" spans="1:89">
      <c r="A54" s="66">
        <v>16</v>
      </c>
      <c r="B54" s="72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56">
        <f t="shared" si="6"/>
        <v>0</v>
      </c>
      <c r="AS54" s="59"/>
      <c r="AT54" s="66">
        <v>16</v>
      </c>
      <c r="AU54" s="54"/>
      <c r="AV54" s="55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56">
        <f t="shared" si="7"/>
        <v>0</v>
      </c>
      <c r="BR54" s="66">
        <v>16</v>
      </c>
      <c r="BS54" s="54"/>
      <c r="BT54" s="55"/>
      <c r="BU54" s="77"/>
      <c r="BV54" s="77"/>
      <c r="BW54" s="77"/>
      <c r="BX54" s="77"/>
      <c r="BY54" s="77"/>
      <c r="BZ54" s="77"/>
      <c r="CA54" s="77"/>
      <c r="CB54" s="77"/>
      <c r="CC54" s="56">
        <f t="shared" si="8"/>
        <v>0</v>
      </c>
      <c r="CD54" s="78"/>
      <c r="CE54" s="78"/>
      <c r="CF54" s="78"/>
      <c r="CG54" s="78"/>
      <c r="CH54" s="78"/>
      <c r="CI54" s="56">
        <f t="shared" si="9"/>
        <v>0</v>
      </c>
      <c r="CJ54" s="58">
        <f t="shared" si="10"/>
        <v>0</v>
      </c>
      <c r="CK54" s="58">
        <f t="shared" si="11"/>
        <v>0</v>
      </c>
    </row>
    <row r="55" spans="1:89">
      <c r="A55" s="66">
        <v>17</v>
      </c>
      <c r="B55" s="72"/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56">
        <f t="shared" si="6"/>
        <v>0</v>
      </c>
      <c r="AS55" s="59"/>
      <c r="AT55" s="66">
        <v>17</v>
      </c>
      <c r="AU55" s="54"/>
      <c r="AV55" s="55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56">
        <f t="shared" si="7"/>
        <v>0</v>
      </c>
      <c r="BR55" s="66">
        <v>17</v>
      </c>
      <c r="BS55" s="54"/>
      <c r="BT55" s="55"/>
      <c r="BU55" s="77"/>
      <c r="BV55" s="77"/>
      <c r="BW55" s="77"/>
      <c r="BX55" s="77"/>
      <c r="BY55" s="77"/>
      <c r="BZ55" s="77"/>
      <c r="CA55" s="77"/>
      <c r="CB55" s="77"/>
      <c r="CC55" s="56">
        <f t="shared" si="8"/>
        <v>0</v>
      </c>
      <c r="CD55" s="78"/>
      <c r="CE55" s="78"/>
      <c r="CF55" s="78"/>
      <c r="CG55" s="78"/>
      <c r="CH55" s="78"/>
      <c r="CI55" s="56">
        <f t="shared" si="9"/>
        <v>0</v>
      </c>
      <c r="CJ55" s="58">
        <f t="shared" si="10"/>
        <v>0</v>
      </c>
      <c r="CK55" s="58">
        <f t="shared" si="11"/>
        <v>0</v>
      </c>
    </row>
    <row r="56" spans="1:89">
      <c r="A56" s="66">
        <v>18</v>
      </c>
      <c r="B56" s="72"/>
      <c r="C56" s="73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56">
        <f t="shared" si="6"/>
        <v>0</v>
      </c>
      <c r="AS56" s="59"/>
      <c r="AT56" s="66">
        <v>18</v>
      </c>
      <c r="AU56" s="54"/>
      <c r="AV56" s="55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56">
        <f t="shared" si="7"/>
        <v>0</v>
      </c>
      <c r="BR56" s="66">
        <v>18</v>
      </c>
      <c r="BS56" s="54"/>
      <c r="BT56" s="55"/>
      <c r="BU56" s="77"/>
      <c r="BV56" s="77"/>
      <c r="BW56" s="77"/>
      <c r="BX56" s="77"/>
      <c r="BY56" s="77"/>
      <c r="BZ56" s="77"/>
      <c r="CA56" s="77"/>
      <c r="CB56" s="77"/>
      <c r="CC56" s="56">
        <f t="shared" si="8"/>
        <v>0</v>
      </c>
      <c r="CD56" s="78"/>
      <c r="CE56" s="78"/>
      <c r="CF56" s="78"/>
      <c r="CG56" s="78"/>
      <c r="CH56" s="78"/>
      <c r="CI56" s="56">
        <f t="shared" si="9"/>
        <v>0</v>
      </c>
      <c r="CJ56" s="58">
        <f t="shared" si="10"/>
        <v>0</v>
      </c>
      <c r="CK56" s="58">
        <f t="shared" si="11"/>
        <v>0</v>
      </c>
    </row>
    <row r="57" spans="1:89">
      <c r="A57" s="66">
        <v>19</v>
      </c>
      <c r="B57" s="72"/>
      <c r="C57" s="73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56">
        <f t="shared" si="6"/>
        <v>0</v>
      </c>
      <c r="AS57" s="59"/>
      <c r="AT57" s="66">
        <v>19</v>
      </c>
      <c r="AU57" s="54"/>
      <c r="AV57" s="55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56">
        <f t="shared" si="7"/>
        <v>0</v>
      </c>
      <c r="BR57" s="66">
        <v>19</v>
      </c>
      <c r="BS57" s="54"/>
      <c r="BT57" s="55"/>
      <c r="BU57" s="77"/>
      <c r="BV57" s="77"/>
      <c r="BW57" s="77"/>
      <c r="BX57" s="77"/>
      <c r="BY57" s="77"/>
      <c r="BZ57" s="77"/>
      <c r="CA57" s="77"/>
      <c r="CB57" s="77"/>
      <c r="CC57" s="56">
        <f t="shared" si="8"/>
        <v>0</v>
      </c>
      <c r="CD57" s="78"/>
      <c r="CE57" s="78"/>
      <c r="CF57" s="78"/>
      <c r="CG57" s="78"/>
      <c r="CH57" s="78"/>
      <c r="CI57" s="56">
        <f t="shared" si="9"/>
        <v>0</v>
      </c>
      <c r="CJ57" s="58">
        <f t="shared" si="10"/>
        <v>0</v>
      </c>
      <c r="CK57" s="58">
        <f t="shared" si="11"/>
        <v>0</v>
      </c>
    </row>
    <row r="58" spans="1:89">
      <c r="A58" s="66">
        <v>20</v>
      </c>
      <c r="B58" s="72"/>
      <c r="C58" s="73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56">
        <f t="shared" si="6"/>
        <v>0</v>
      </c>
      <c r="AS58" s="59"/>
      <c r="AT58" s="66">
        <v>20</v>
      </c>
      <c r="AU58" s="54"/>
      <c r="AV58" s="55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56">
        <f t="shared" si="7"/>
        <v>0</v>
      </c>
      <c r="BR58" s="66">
        <v>20</v>
      </c>
      <c r="BS58" s="54"/>
      <c r="BT58" s="55"/>
      <c r="BU58" s="77"/>
      <c r="BV58" s="77"/>
      <c r="BW58" s="77"/>
      <c r="BX58" s="77"/>
      <c r="BY58" s="77"/>
      <c r="BZ58" s="77"/>
      <c r="CA58" s="77"/>
      <c r="CB58" s="77"/>
      <c r="CC58" s="56">
        <f t="shared" si="8"/>
        <v>0</v>
      </c>
      <c r="CD58" s="78"/>
      <c r="CE58" s="78"/>
      <c r="CF58" s="78"/>
      <c r="CG58" s="78"/>
      <c r="CH58" s="78"/>
      <c r="CI58" s="56">
        <f t="shared" si="9"/>
        <v>0</v>
      </c>
      <c r="CJ58" s="58">
        <f t="shared" si="10"/>
        <v>0</v>
      </c>
      <c r="CK58" s="58">
        <f t="shared" si="11"/>
        <v>0</v>
      </c>
    </row>
    <row r="59" spans="1:89">
      <c r="A59" s="66">
        <v>21</v>
      </c>
      <c r="B59" s="72"/>
      <c r="C59" s="73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56">
        <f t="shared" si="6"/>
        <v>0</v>
      </c>
      <c r="AS59" s="59"/>
      <c r="AT59" s="66">
        <v>21</v>
      </c>
      <c r="AU59" s="54"/>
      <c r="AV59" s="55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56">
        <f t="shared" si="7"/>
        <v>0</v>
      </c>
      <c r="BR59" s="66">
        <v>21</v>
      </c>
      <c r="BS59" s="54"/>
      <c r="BT59" s="55"/>
      <c r="BU59" s="77"/>
      <c r="BV59" s="77"/>
      <c r="BW59" s="77"/>
      <c r="BX59" s="77"/>
      <c r="BY59" s="77"/>
      <c r="BZ59" s="77"/>
      <c r="CA59" s="77"/>
      <c r="CB59" s="77"/>
      <c r="CC59" s="56">
        <f t="shared" si="8"/>
        <v>0</v>
      </c>
      <c r="CD59" s="78"/>
      <c r="CE59" s="78"/>
      <c r="CF59" s="78"/>
      <c r="CG59" s="78"/>
      <c r="CH59" s="78"/>
      <c r="CI59" s="56">
        <f t="shared" si="9"/>
        <v>0</v>
      </c>
      <c r="CJ59" s="58">
        <f t="shared" si="10"/>
        <v>0</v>
      </c>
      <c r="CK59" s="58">
        <f t="shared" si="11"/>
        <v>0</v>
      </c>
    </row>
    <row r="60" spans="1:89">
      <c r="A60" s="66">
        <v>22</v>
      </c>
      <c r="B60" s="72"/>
      <c r="C60" s="7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56">
        <f t="shared" si="6"/>
        <v>0</v>
      </c>
      <c r="AS60" s="59"/>
      <c r="AT60" s="66">
        <v>22</v>
      </c>
      <c r="AU60" s="54"/>
      <c r="AV60" s="55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56">
        <f t="shared" si="7"/>
        <v>0</v>
      </c>
      <c r="BR60" s="66">
        <v>22</v>
      </c>
      <c r="BS60" s="54"/>
      <c r="BT60" s="55"/>
      <c r="BU60" s="77"/>
      <c r="BV60" s="77"/>
      <c r="BW60" s="77"/>
      <c r="BX60" s="77"/>
      <c r="BY60" s="77"/>
      <c r="BZ60" s="77"/>
      <c r="CA60" s="77"/>
      <c r="CB60" s="77"/>
      <c r="CC60" s="56">
        <f t="shared" si="8"/>
        <v>0</v>
      </c>
      <c r="CD60" s="78"/>
      <c r="CE60" s="78"/>
      <c r="CF60" s="78"/>
      <c r="CG60" s="78"/>
      <c r="CH60" s="78"/>
      <c r="CI60" s="56">
        <f t="shared" si="9"/>
        <v>0</v>
      </c>
      <c r="CJ60" s="58">
        <f t="shared" si="10"/>
        <v>0</v>
      </c>
      <c r="CK60" s="58">
        <f t="shared" si="11"/>
        <v>0</v>
      </c>
    </row>
    <row r="61" spans="1:89">
      <c r="A61" s="66">
        <v>23</v>
      </c>
      <c r="B61" s="72"/>
      <c r="C61" s="7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56">
        <f t="shared" si="6"/>
        <v>0</v>
      </c>
      <c r="AS61" s="59"/>
      <c r="AT61" s="66">
        <v>23</v>
      </c>
      <c r="AU61" s="54"/>
      <c r="AV61" s="55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56">
        <f t="shared" si="7"/>
        <v>0</v>
      </c>
      <c r="BR61" s="66">
        <v>23</v>
      </c>
      <c r="BS61" s="54"/>
      <c r="BT61" s="55"/>
      <c r="BU61" s="77"/>
      <c r="BV61" s="77"/>
      <c r="BW61" s="77"/>
      <c r="BX61" s="77"/>
      <c r="BY61" s="77"/>
      <c r="BZ61" s="77"/>
      <c r="CA61" s="77"/>
      <c r="CB61" s="77"/>
      <c r="CC61" s="56">
        <f t="shared" si="8"/>
        <v>0</v>
      </c>
      <c r="CD61" s="78"/>
      <c r="CE61" s="78"/>
      <c r="CF61" s="78"/>
      <c r="CG61" s="78"/>
      <c r="CH61" s="78"/>
      <c r="CI61" s="56">
        <f t="shared" si="9"/>
        <v>0</v>
      </c>
      <c r="CJ61" s="58">
        <f t="shared" si="10"/>
        <v>0</v>
      </c>
      <c r="CK61" s="58">
        <f t="shared" si="11"/>
        <v>0</v>
      </c>
    </row>
    <row r="62" spans="1:89">
      <c r="A62" s="66">
        <v>24</v>
      </c>
      <c r="B62" s="72"/>
      <c r="C62" s="73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56">
        <f t="shared" si="6"/>
        <v>0</v>
      </c>
      <c r="AS62" s="59"/>
      <c r="AT62" s="66">
        <v>24</v>
      </c>
      <c r="AU62" s="54"/>
      <c r="AV62" s="55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56">
        <f t="shared" si="7"/>
        <v>0</v>
      </c>
      <c r="BR62" s="66">
        <v>24</v>
      </c>
      <c r="BS62" s="54"/>
      <c r="BT62" s="55"/>
      <c r="BU62" s="77"/>
      <c r="BV62" s="77"/>
      <c r="BW62" s="77"/>
      <c r="BX62" s="77"/>
      <c r="BY62" s="77"/>
      <c r="BZ62" s="77"/>
      <c r="CA62" s="77"/>
      <c r="CB62" s="77"/>
      <c r="CC62" s="56">
        <f t="shared" si="8"/>
        <v>0</v>
      </c>
      <c r="CD62" s="78"/>
      <c r="CE62" s="78"/>
      <c r="CF62" s="78"/>
      <c r="CG62" s="78"/>
      <c r="CH62" s="78"/>
      <c r="CI62" s="56">
        <f t="shared" si="9"/>
        <v>0</v>
      </c>
      <c r="CJ62" s="58">
        <f t="shared" si="10"/>
        <v>0</v>
      </c>
      <c r="CK62" s="58">
        <f t="shared" si="11"/>
        <v>0</v>
      </c>
    </row>
    <row r="63" spans="1:89">
      <c r="A63" s="66">
        <v>25</v>
      </c>
      <c r="B63" s="72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56">
        <f t="shared" si="6"/>
        <v>0</v>
      </c>
      <c r="AS63" s="59"/>
      <c r="AT63" s="66">
        <v>25</v>
      </c>
      <c r="AU63" s="54"/>
      <c r="AV63" s="55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56">
        <f t="shared" si="7"/>
        <v>0</v>
      </c>
      <c r="BR63" s="66">
        <v>25</v>
      </c>
      <c r="BS63" s="54"/>
      <c r="BT63" s="55"/>
      <c r="BU63" s="77"/>
      <c r="BV63" s="77"/>
      <c r="BW63" s="77"/>
      <c r="BX63" s="77"/>
      <c r="BY63" s="77"/>
      <c r="BZ63" s="77"/>
      <c r="CA63" s="77"/>
      <c r="CB63" s="77"/>
      <c r="CC63" s="56">
        <f t="shared" si="8"/>
        <v>0</v>
      </c>
      <c r="CD63" s="78"/>
      <c r="CE63" s="78"/>
      <c r="CF63" s="78"/>
      <c r="CG63" s="78"/>
      <c r="CH63" s="78"/>
      <c r="CI63" s="56">
        <f t="shared" si="9"/>
        <v>0</v>
      </c>
      <c r="CJ63" s="58">
        <f t="shared" si="10"/>
        <v>0</v>
      </c>
      <c r="CK63" s="58">
        <f t="shared" si="11"/>
        <v>0</v>
      </c>
    </row>
    <row r="64" spans="1:89">
      <c r="A64" s="66">
        <v>26</v>
      </c>
      <c r="B64" s="72"/>
      <c r="C64" s="7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56">
        <f t="shared" si="6"/>
        <v>0</v>
      </c>
      <c r="AS64" s="59"/>
      <c r="AT64" s="66">
        <v>26</v>
      </c>
      <c r="AU64" s="54"/>
      <c r="AV64" s="55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56">
        <f t="shared" si="7"/>
        <v>0</v>
      </c>
      <c r="BR64" s="66">
        <v>26</v>
      </c>
      <c r="BS64" s="54"/>
      <c r="BT64" s="55"/>
      <c r="BU64" s="77"/>
      <c r="BV64" s="77"/>
      <c r="BW64" s="77"/>
      <c r="BX64" s="77"/>
      <c r="BY64" s="77"/>
      <c r="BZ64" s="77"/>
      <c r="CA64" s="77"/>
      <c r="CB64" s="77"/>
      <c r="CC64" s="56">
        <f t="shared" si="8"/>
        <v>0</v>
      </c>
      <c r="CD64" s="78"/>
      <c r="CE64" s="78"/>
      <c r="CF64" s="78"/>
      <c r="CG64" s="78"/>
      <c r="CH64" s="78"/>
      <c r="CI64" s="56">
        <f t="shared" si="9"/>
        <v>0</v>
      </c>
      <c r="CJ64" s="58">
        <f t="shared" si="10"/>
        <v>0</v>
      </c>
      <c r="CK64" s="58">
        <f t="shared" si="11"/>
        <v>0</v>
      </c>
    </row>
    <row r="65" spans="1:89">
      <c r="A65" s="66">
        <v>27</v>
      </c>
      <c r="B65" s="72"/>
      <c r="C65" s="73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56">
        <f t="shared" si="6"/>
        <v>0</v>
      </c>
      <c r="AS65" s="59"/>
      <c r="AT65" s="66">
        <v>27</v>
      </c>
      <c r="AU65" s="54"/>
      <c r="AV65" s="55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56">
        <f t="shared" si="7"/>
        <v>0</v>
      </c>
      <c r="BR65" s="66">
        <v>27</v>
      </c>
      <c r="BS65" s="54"/>
      <c r="BT65" s="55"/>
      <c r="BU65" s="77"/>
      <c r="BV65" s="77"/>
      <c r="BW65" s="77"/>
      <c r="BX65" s="77"/>
      <c r="BY65" s="77"/>
      <c r="BZ65" s="77"/>
      <c r="CA65" s="77"/>
      <c r="CB65" s="77"/>
      <c r="CC65" s="56">
        <f t="shared" si="8"/>
        <v>0</v>
      </c>
      <c r="CD65" s="78"/>
      <c r="CE65" s="78"/>
      <c r="CF65" s="78"/>
      <c r="CG65" s="78"/>
      <c r="CH65" s="78"/>
      <c r="CI65" s="56">
        <f t="shared" si="9"/>
        <v>0</v>
      </c>
      <c r="CJ65" s="58">
        <f t="shared" si="10"/>
        <v>0</v>
      </c>
      <c r="CK65" s="58">
        <f t="shared" si="11"/>
        <v>0</v>
      </c>
    </row>
    <row r="66" spans="1:89">
      <c r="A66" s="66">
        <v>28</v>
      </c>
      <c r="B66" s="72"/>
      <c r="C66" s="73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56">
        <f t="shared" si="6"/>
        <v>0</v>
      </c>
      <c r="AS66" s="59"/>
      <c r="AT66" s="66">
        <v>28</v>
      </c>
      <c r="AU66" s="54"/>
      <c r="AV66" s="55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56">
        <f t="shared" si="7"/>
        <v>0</v>
      </c>
      <c r="BR66" s="66">
        <v>28</v>
      </c>
      <c r="BS66" s="54"/>
      <c r="BT66" s="55"/>
      <c r="BU66" s="77"/>
      <c r="BV66" s="77"/>
      <c r="BW66" s="77"/>
      <c r="BX66" s="77"/>
      <c r="BY66" s="77"/>
      <c r="BZ66" s="77"/>
      <c r="CA66" s="77"/>
      <c r="CB66" s="77"/>
      <c r="CC66" s="56">
        <f t="shared" si="8"/>
        <v>0</v>
      </c>
      <c r="CD66" s="78"/>
      <c r="CE66" s="78"/>
      <c r="CF66" s="78"/>
      <c r="CG66" s="78"/>
      <c r="CH66" s="78"/>
      <c r="CI66" s="56">
        <f t="shared" si="9"/>
        <v>0</v>
      </c>
      <c r="CJ66" s="58">
        <f t="shared" si="10"/>
        <v>0</v>
      </c>
      <c r="CK66" s="58">
        <f t="shared" si="11"/>
        <v>0</v>
      </c>
    </row>
    <row r="67" spans="1:89">
      <c r="A67" s="66">
        <v>29</v>
      </c>
      <c r="B67" s="72"/>
      <c r="C67" s="73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56">
        <f t="shared" si="6"/>
        <v>0</v>
      </c>
      <c r="AS67" s="59"/>
      <c r="AT67" s="66">
        <v>29</v>
      </c>
      <c r="AU67" s="54"/>
      <c r="AV67" s="55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56">
        <f t="shared" si="7"/>
        <v>0</v>
      </c>
      <c r="BR67" s="66">
        <v>29</v>
      </c>
      <c r="BS67" s="54"/>
      <c r="BT67" s="55"/>
      <c r="BU67" s="77"/>
      <c r="BV67" s="77"/>
      <c r="BW67" s="77"/>
      <c r="BX67" s="77"/>
      <c r="BY67" s="77"/>
      <c r="BZ67" s="77"/>
      <c r="CA67" s="77"/>
      <c r="CB67" s="77"/>
      <c r="CC67" s="56">
        <f t="shared" si="8"/>
        <v>0</v>
      </c>
      <c r="CD67" s="78"/>
      <c r="CE67" s="78"/>
      <c r="CF67" s="78"/>
      <c r="CG67" s="78"/>
      <c r="CH67" s="78"/>
      <c r="CI67" s="56">
        <f t="shared" si="9"/>
        <v>0</v>
      </c>
      <c r="CJ67" s="58">
        <f t="shared" si="10"/>
        <v>0</v>
      </c>
      <c r="CK67" s="58">
        <f t="shared" si="11"/>
        <v>0</v>
      </c>
    </row>
    <row r="68" spans="1:89">
      <c r="A68" s="66">
        <v>30</v>
      </c>
      <c r="B68" s="72"/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56">
        <f t="shared" si="6"/>
        <v>0</v>
      </c>
      <c r="AS68" s="59"/>
      <c r="AT68" s="66">
        <v>30</v>
      </c>
      <c r="AU68" s="54"/>
      <c r="AV68" s="55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56">
        <f t="shared" si="7"/>
        <v>0</v>
      </c>
      <c r="BR68" s="66">
        <v>30</v>
      </c>
      <c r="BS68" s="54"/>
      <c r="BT68" s="55"/>
      <c r="BU68" s="77"/>
      <c r="BV68" s="77"/>
      <c r="BW68" s="77"/>
      <c r="BX68" s="77"/>
      <c r="BY68" s="77"/>
      <c r="BZ68" s="77"/>
      <c r="CA68" s="77"/>
      <c r="CB68" s="77"/>
      <c r="CC68" s="56">
        <f t="shared" si="8"/>
        <v>0</v>
      </c>
      <c r="CD68" s="78"/>
      <c r="CE68" s="78"/>
      <c r="CF68" s="78"/>
      <c r="CG68" s="78"/>
      <c r="CH68" s="78"/>
      <c r="CI68" s="56">
        <f t="shared" si="9"/>
        <v>0</v>
      </c>
      <c r="CJ68" s="58">
        <f t="shared" si="10"/>
        <v>0</v>
      </c>
      <c r="CK68" s="58">
        <f t="shared" si="11"/>
        <v>0</v>
      </c>
    </row>
    <row r="69" spans="1:89">
      <c r="A69" s="128" t="s">
        <v>0</v>
      </c>
      <c r="B69" s="129" t="s">
        <v>66</v>
      </c>
      <c r="C69" s="128" t="s">
        <v>2</v>
      </c>
      <c r="D69" s="104" t="s">
        <v>3</v>
      </c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6"/>
      <c r="X69" s="104" t="s">
        <v>3</v>
      </c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6"/>
      <c r="AR69" s="124" t="s">
        <v>103</v>
      </c>
      <c r="AS69" s="59"/>
      <c r="AT69" s="88" t="s">
        <v>0</v>
      </c>
      <c r="AU69" s="95" t="s">
        <v>66</v>
      </c>
      <c r="AV69" s="88" t="s">
        <v>2</v>
      </c>
      <c r="AW69" s="107" t="s">
        <v>4</v>
      </c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8" t="s">
        <v>102</v>
      </c>
      <c r="BR69" s="98" t="s">
        <v>0</v>
      </c>
      <c r="BS69" s="95" t="s">
        <v>66</v>
      </c>
      <c r="BT69" s="98" t="s">
        <v>2</v>
      </c>
      <c r="BU69" s="99" t="s">
        <v>5</v>
      </c>
      <c r="BV69" s="99"/>
      <c r="BW69" s="99"/>
      <c r="BX69" s="99"/>
      <c r="BY69" s="99"/>
      <c r="BZ69" s="99"/>
      <c r="CA69" s="99"/>
      <c r="CB69" s="99"/>
      <c r="CC69" s="91" t="s">
        <v>104</v>
      </c>
      <c r="CD69" s="100" t="s">
        <v>6</v>
      </c>
      <c r="CE69" s="100"/>
      <c r="CF69" s="100"/>
      <c r="CG69" s="100"/>
      <c r="CH69" s="100"/>
      <c r="CI69" s="91" t="s">
        <v>105</v>
      </c>
      <c r="CJ69" s="101" t="s">
        <v>7</v>
      </c>
      <c r="CK69" s="83" t="s">
        <v>8</v>
      </c>
    </row>
    <row r="70" spans="1:89" ht="16.399999999999999" customHeight="1">
      <c r="A70" s="128"/>
      <c r="B70" s="128"/>
      <c r="C70" s="128"/>
      <c r="D70" s="110" t="s">
        <v>9</v>
      </c>
      <c r="E70" s="110"/>
      <c r="F70" s="110"/>
      <c r="G70" s="110"/>
      <c r="H70" s="110" t="s">
        <v>10</v>
      </c>
      <c r="I70" s="110"/>
      <c r="J70" s="110"/>
      <c r="K70" s="110"/>
      <c r="L70" s="111" t="s">
        <v>11</v>
      </c>
      <c r="M70" s="110"/>
      <c r="N70" s="110"/>
      <c r="O70" s="110"/>
      <c r="P70" s="111" t="s">
        <v>12</v>
      </c>
      <c r="Q70" s="110"/>
      <c r="R70" s="110"/>
      <c r="S70" s="110"/>
      <c r="T70" s="111" t="s">
        <v>13</v>
      </c>
      <c r="U70" s="110"/>
      <c r="V70" s="110"/>
      <c r="W70" s="110"/>
      <c r="X70" s="112" t="s">
        <v>14</v>
      </c>
      <c r="Y70" s="113"/>
      <c r="Z70" s="113"/>
      <c r="AA70" s="114"/>
      <c r="AB70" s="115" t="s">
        <v>15</v>
      </c>
      <c r="AC70" s="113"/>
      <c r="AD70" s="113"/>
      <c r="AE70" s="114"/>
      <c r="AF70" s="115" t="s">
        <v>16</v>
      </c>
      <c r="AG70" s="113"/>
      <c r="AH70" s="113"/>
      <c r="AI70" s="114"/>
      <c r="AJ70" s="115" t="s">
        <v>17</v>
      </c>
      <c r="AK70" s="113"/>
      <c r="AL70" s="113"/>
      <c r="AM70" s="114"/>
      <c r="AN70" s="110" t="s">
        <v>18</v>
      </c>
      <c r="AO70" s="110"/>
      <c r="AP70" s="110"/>
      <c r="AQ70" s="110"/>
      <c r="AR70" s="124"/>
      <c r="AS70" s="59"/>
      <c r="AT70" s="88"/>
      <c r="AU70" s="96"/>
      <c r="AV70" s="88"/>
      <c r="AW70" s="84" t="s">
        <v>19</v>
      </c>
      <c r="AX70" s="85"/>
      <c r="AY70" s="84" t="s">
        <v>20</v>
      </c>
      <c r="AZ70" s="85"/>
      <c r="BA70" s="84" t="s">
        <v>21</v>
      </c>
      <c r="BB70" s="116"/>
      <c r="BC70" s="84" t="s">
        <v>22</v>
      </c>
      <c r="BD70" s="85"/>
      <c r="BE70" s="84" t="s">
        <v>23</v>
      </c>
      <c r="BF70" s="85"/>
      <c r="BG70" s="86" t="s">
        <v>24</v>
      </c>
      <c r="BH70" s="87"/>
      <c r="BI70" s="86" t="s">
        <v>25</v>
      </c>
      <c r="BJ70" s="87"/>
      <c r="BK70" s="109" t="s">
        <v>26</v>
      </c>
      <c r="BL70" s="85"/>
      <c r="BM70" s="109" t="s">
        <v>27</v>
      </c>
      <c r="BN70" s="85"/>
      <c r="BO70" s="109" t="s">
        <v>28</v>
      </c>
      <c r="BP70" s="85"/>
      <c r="BQ70" s="108"/>
      <c r="BR70" s="96"/>
      <c r="BS70" s="96"/>
      <c r="BT70" s="96"/>
      <c r="BU70" s="92" t="s">
        <v>29</v>
      </c>
      <c r="BV70" s="92" t="s">
        <v>30</v>
      </c>
      <c r="BW70" s="92" t="s">
        <v>31</v>
      </c>
      <c r="BX70" s="92" t="s">
        <v>32</v>
      </c>
      <c r="BY70" s="92" t="s">
        <v>33</v>
      </c>
      <c r="BZ70" s="92" t="s">
        <v>34</v>
      </c>
      <c r="CA70" s="92" t="s">
        <v>35</v>
      </c>
      <c r="CB70" s="92" t="s">
        <v>36</v>
      </c>
      <c r="CC70" s="91"/>
      <c r="CD70" s="89" t="s">
        <v>37</v>
      </c>
      <c r="CE70" s="89"/>
      <c r="CF70" s="89"/>
      <c r="CG70" s="89"/>
      <c r="CH70" s="89"/>
      <c r="CI70" s="91"/>
      <c r="CJ70" s="101"/>
      <c r="CK70" s="83"/>
    </row>
    <row r="71" spans="1:89" ht="62.15" customHeight="1">
      <c r="A71" s="128"/>
      <c r="B71" s="128"/>
      <c r="C71" s="128"/>
      <c r="D71" s="79" t="s">
        <v>38</v>
      </c>
      <c r="E71" s="79" t="s">
        <v>106</v>
      </c>
      <c r="F71" s="79" t="s">
        <v>107</v>
      </c>
      <c r="G71" s="79" t="s">
        <v>39</v>
      </c>
      <c r="H71" s="80" t="s">
        <v>40</v>
      </c>
      <c r="I71" s="80" t="s">
        <v>41</v>
      </c>
      <c r="J71" s="80" t="s">
        <v>42</v>
      </c>
      <c r="K71" s="80" t="s">
        <v>43</v>
      </c>
      <c r="L71" s="80" t="s">
        <v>108</v>
      </c>
      <c r="M71" s="80" t="s">
        <v>44</v>
      </c>
      <c r="N71" s="80" t="s">
        <v>109</v>
      </c>
      <c r="O71" s="80" t="s">
        <v>110</v>
      </c>
      <c r="P71" s="80" t="s">
        <v>45</v>
      </c>
      <c r="Q71" s="80" t="s">
        <v>46</v>
      </c>
      <c r="R71" s="80" t="s">
        <v>47</v>
      </c>
      <c r="S71" s="80" t="s">
        <v>48</v>
      </c>
      <c r="T71" s="80" t="s">
        <v>111</v>
      </c>
      <c r="U71" s="80" t="s">
        <v>112</v>
      </c>
      <c r="V71" s="80" t="s">
        <v>113</v>
      </c>
      <c r="W71" s="80" t="s">
        <v>114</v>
      </c>
      <c r="X71" s="79" t="s">
        <v>115</v>
      </c>
      <c r="Y71" s="79" t="s">
        <v>116</v>
      </c>
      <c r="Z71" s="79" t="s">
        <v>117</v>
      </c>
      <c r="AA71" s="79" t="s">
        <v>118</v>
      </c>
      <c r="AB71" s="79" t="s">
        <v>119</v>
      </c>
      <c r="AC71" s="79" t="s">
        <v>120</v>
      </c>
      <c r="AD71" s="79" t="s">
        <v>121</v>
      </c>
      <c r="AE71" s="79" t="s">
        <v>122</v>
      </c>
      <c r="AF71" s="79" t="s">
        <v>123</v>
      </c>
      <c r="AG71" s="79" t="s">
        <v>124</v>
      </c>
      <c r="AH71" s="79" t="s">
        <v>125</v>
      </c>
      <c r="AI71" s="79" t="s">
        <v>126</v>
      </c>
      <c r="AJ71" s="79" t="s">
        <v>49</v>
      </c>
      <c r="AK71" s="79" t="s">
        <v>50</v>
      </c>
      <c r="AL71" s="79" t="s">
        <v>51</v>
      </c>
      <c r="AM71" s="79" t="s">
        <v>127</v>
      </c>
      <c r="AN71" s="79" t="s">
        <v>52</v>
      </c>
      <c r="AO71" s="79" t="s">
        <v>98</v>
      </c>
      <c r="AP71" s="79" t="s">
        <v>53</v>
      </c>
      <c r="AQ71" s="79" t="s">
        <v>99</v>
      </c>
      <c r="AR71" s="124"/>
      <c r="AS71" s="59"/>
      <c r="AT71" s="88"/>
      <c r="AU71" s="96"/>
      <c r="AV71" s="88"/>
      <c r="AW71" s="62" t="s">
        <v>128</v>
      </c>
      <c r="AX71" s="62" t="s">
        <v>54</v>
      </c>
      <c r="AY71" s="62" t="s">
        <v>129</v>
      </c>
      <c r="AZ71" s="62" t="s">
        <v>55</v>
      </c>
      <c r="BA71" s="62" t="s">
        <v>130</v>
      </c>
      <c r="BB71" s="62" t="s">
        <v>131</v>
      </c>
      <c r="BC71" s="62" t="s">
        <v>132</v>
      </c>
      <c r="BD71" s="62" t="s">
        <v>56</v>
      </c>
      <c r="BE71" s="62" t="s">
        <v>101</v>
      </c>
      <c r="BF71" s="62" t="s">
        <v>114</v>
      </c>
      <c r="BG71" s="62" t="s">
        <v>57</v>
      </c>
      <c r="BH71" s="62" t="s">
        <v>58</v>
      </c>
      <c r="BI71" s="62" t="s">
        <v>133</v>
      </c>
      <c r="BJ71" s="62" t="s">
        <v>59</v>
      </c>
      <c r="BK71" s="62" t="s">
        <v>134</v>
      </c>
      <c r="BL71" s="62" t="s">
        <v>135</v>
      </c>
      <c r="BM71" s="62" t="s">
        <v>60</v>
      </c>
      <c r="BN71" s="62" t="s">
        <v>61</v>
      </c>
      <c r="BO71" s="62" t="s">
        <v>136</v>
      </c>
      <c r="BP71" s="62" t="s">
        <v>100</v>
      </c>
      <c r="BQ71" s="108"/>
      <c r="BR71" s="96"/>
      <c r="BS71" s="96"/>
      <c r="BT71" s="96"/>
      <c r="BU71" s="93"/>
      <c r="BV71" s="93"/>
      <c r="BW71" s="93"/>
      <c r="BX71" s="93"/>
      <c r="BY71" s="93"/>
      <c r="BZ71" s="93"/>
      <c r="CA71" s="102"/>
      <c r="CB71" s="93"/>
      <c r="CC71" s="91"/>
      <c r="CD71" s="90">
        <v>1</v>
      </c>
      <c r="CE71" s="90">
        <v>2</v>
      </c>
      <c r="CF71" s="90">
        <v>3</v>
      </c>
      <c r="CG71" s="90">
        <v>4</v>
      </c>
      <c r="CH71" s="90">
        <v>5</v>
      </c>
      <c r="CI71" s="91"/>
      <c r="CJ71" s="101"/>
      <c r="CK71" s="83"/>
    </row>
    <row r="72" spans="1:89" ht="13.15" customHeight="1">
      <c r="A72" s="128"/>
      <c r="B72" s="128"/>
      <c r="C72" s="75" t="s">
        <v>62</v>
      </c>
      <c r="D72" s="82">
        <v>2</v>
      </c>
      <c r="E72" s="82">
        <v>2</v>
      </c>
      <c r="F72" s="82">
        <v>2</v>
      </c>
      <c r="G72" s="82">
        <v>2</v>
      </c>
      <c r="H72" s="82">
        <v>2</v>
      </c>
      <c r="I72" s="82">
        <v>2</v>
      </c>
      <c r="J72" s="82">
        <v>2</v>
      </c>
      <c r="K72" s="82">
        <v>2</v>
      </c>
      <c r="L72" s="82">
        <v>2</v>
      </c>
      <c r="M72" s="82">
        <v>2</v>
      </c>
      <c r="N72" s="82">
        <v>2</v>
      </c>
      <c r="O72" s="82">
        <v>2</v>
      </c>
      <c r="P72" s="82">
        <v>2</v>
      </c>
      <c r="Q72" s="82">
        <v>2</v>
      </c>
      <c r="R72" s="82">
        <v>2</v>
      </c>
      <c r="S72" s="82">
        <v>2</v>
      </c>
      <c r="T72" s="82">
        <v>2</v>
      </c>
      <c r="U72" s="82">
        <v>1</v>
      </c>
      <c r="V72" s="82">
        <v>2</v>
      </c>
      <c r="W72" s="82">
        <v>4</v>
      </c>
      <c r="X72" s="82">
        <v>2</v>
      </c>
      <c r="Y72" s="82">
        <v>2</v>
      </c>
      <c r="Z72" s="82">
        <v>3</v>
      </c>
      <c r="AA72" s="82">
        <v>2</v>
      </c>
      <c r="AB72" s="82">
        <v>2</v>
      </c>
      <c r="AC72" s="82">
        <v>3</v>
      </c>
      <c r="AD72" s="82">
        <v>2</v>
      </c>
      <c r="AE72" s="82">
        <v>3</v>
      </c>
      <c r="AF72" s="82">
        <v>2</v>
      </c>
      <c r="AG72" s="82">
        <v>2</v>
      </c>
      <c r="AH72" s="82">
        <v>2</v>
      </c>
      <c r="AI72" s="82">
        <v>3</v>
      </c>
      <c r="AJ72" s="82">
        <v>2</v>
      </c>
      <c r="AK72" s="82">
        <v>2</v>
      </c>
      <c r="AL72" s="82">
        <v>3</v>
      </c>
      <c r="AM72" s="82">
        <v>2</v>
      </c>
      <c r="AN72" s="82">
        <v>2</v>
      </c>
      <c r="AO72" s="82">
        <v>3</v>
      </c>
      <c r="AP72" s="82">
        <v>3</v>
      </c>
      <c r="AQ72" s="82">
        <v>2</v>
      </c>
      <c r="AR72" s="52"/>
      <c r="AS72" s="60"/>
      <c r="AT72" s="88"/>
      <c r="AU72" s="97"/>
      <c r="AV72" s="66" t="s">
        <v>62</v>
      </c>
      <c r="AW72" s="65">
        <v>6</v>
      </c>
      <c r="AX72" s="65">
        <v>9</v>
      </c>
      <c r="AY72" s="65">
        <v>9</v>
      </c>
      <c r="AZ72" s="65">
        <v>7</v>
      </c>
      <c r="BA72" s="65">
        <v>8</v>
      </c>
      <c r="BB72" s="65">
        <v>8</v>
      </c>
      <c r="BC72" s="65">
        <v>9</v>
      </c>
      <c r="BD72" s="65">
        <v>9</v>
      </c>
      <c r="BE72" s="65">
        <v>6</v>
      </c>
      <c r="BF72" s="65">
        <v>8</v>
      </c>
      <c r="BG72" s="65">
        <v>6</v>
      </c>
      <c r="BH72" s="65">
        <v>5</v>
      </c>
      <c r="BI72" s="65">
        <v>11</v>
      </c>
      <c r="BJ72" s="65">
        <v>8</v>
      </c>
      <c r="BK72" s="65">
        <v>7</v>
      </c>
      <c r="BL72" s="65">
        <v>10</v>
      </c>
      <c r="BM72" s="65">
        <v>6</v>
      </c>
      <c r="BN72" s="65">
        <v>9</v>
      </c>
      <c r="BO72" s="65">
        <v>10</v>
      </c>
      <c r="BP72" s="65">
        <v>7</v>
      </c>
      <c r="BQ72" s="52"/>
      <c r="BR72" s="97"/>
      <c r="BS72" s="97"/>
      <c r="BT72" s="97"/>
      <c r="BU72" s="94"/>
      <c r="BV72" s="94"/>
      <c r="BW72" s="94"/>
      <c r="BX72" s="94"/>
      <c r="BY72" s="94"/>
      <c r="BZ72" s="94"/>
      <c r="CA72" s="103"/>
      <c r="CB72" s="94"/>
      <c r="CC72" s="52"/>
      <c r="CD72" s="90"/>
      <c r="CE72" s="90"/>
      <c r="CF72" s="90"/>
      <c r="CG72" s="90"/>
      <c r="CH72" s="90"/>
      <c r="CI72" s="52"/>
      <c r="CJ72" s="53" t="s">
        <v>63</v>
      </c>
      <c r="CK72" s="53" t="s">
        <v>64</v>
      </c>
    </row>
    <row r="73" spans="1:89">
      <c r="A73" s="66">
        <v>1</v>
      </c>
      <c r="B73" s="72"/>
      <c r="C73" s="73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56">
        <f>SUM(D73:AQ73)</f>
        <v>0</v>
      </c>
      <c r="AS73" s="59"/>
      <c r="AT73" s="66">
        <v>1</v>
      </c>
      <c r="AU73" s="57"/>
      <c r="AV73" s="55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56">
        <f>SUM(AW73:BP73)</f>
        <v>0</v>
      </c>
      <c r="BR73" s="66">
        <v>1</v>
      </c>
      <c r="BS73" s="54"/>
      <c r="BT73" s="55"/>
      <c r="BU73" s="77"/>
      <c r="BV73" s="77"/>
      <c r="BW73" s="77"/>
      <c r="BX73" s="77"/>
      <c r="BY73" s="77"/>
      <c r="BZ73" s="77"/>
      <c r="CA73" s="77"/>
      <c r="CB73" s="77"/>
      <c r="CC73" s="56">
        <f>SUM(BU73:CB73)</f>
        <v>0</v>
      </c>
      <c r="CD73" s="78"/>
      <c r="CE73" s="78"/>
      <c r="CF73" s="78"/>
      <c r="CG73" s="78"/>
      <c r="CH73" s="78"/>
      <c r="CI73" s="56">
        <f>SUM(CD73:CH73)</f>
        <v>0</v>
      </c>
      <c r="CJ73" s="58">
        <f>SUM(CI73,CC73,BQ73,AR73)</f>
        <v>0</v>
      </c>
      <c r="CK73" s="58">
        <f>(100/133)*CJ73</f>
        <v>0</v>
      </c>
    </row>
    <row r="74" spans="1:89">
      <c r="A74" s="66">
        <v>2</v>
      </c>
      <c r="B74" s="72"/>
      <c r="C74" s="73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56">
        <f t="shared" ref="AR74:AR102" si="12">SUM(D74:AQ74)</f>
        <v>0</v>
      </c>
      <c r="AS74" s="59"/>
      <c r="AT74" s="66">
        <v>2</v>
      </c>
      <c r="AU74" s="54"/>
      <c r="AV74" s="55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56">
        <f t="shared" ref="BQ74:BQ102" si="13">SUM(AW74:BP74)</f>
        <v>0</v>
      </c>
      <c r="BR74" s="66">
        <v>2</v>
      </c>
      <c r="BS74" s="54"/>
      <c r="BT74" s="55"/>
      <c r="BU74" s="77"/>
      <c r="BV74" s="77"/>
      <c r="BW74" s="77"/>
      <c r="BX74" s="77"/>
      <c r="BY74" s="77"/>
      <c r="BZ74" s="77"/>
      <c r="CA74" s="77"/>
      <c r="CB74" s="77"/>
      <c r="CC74" s="56">
        <f t="shared" ref="CC74:CC102" si="14">SUM(BU74:CB74)</f>
        <v>0</v>
      </c>
      <c r="CD74" s="78"/>
      <c r="CE74" s="78"/>
      <c r="CF74" s="78"/>
      <c r="CG74" s="78"/>
      <c r="CH74" s="78"/>
      <c r="CI74" s="56">
        <f t="shared" ref="CI74:CI102" si="15">SUM(CD74:CH74)</f>
        <v>0</v>
      </c>
      <c r="CJ74" s="58">
        <f t="shared" ref="CJ74:CJ102" si="16">SUM(CI74,CC74,BQ74,AR74)</f>
        <v>0</v>
      </c>
      <c r="CK74" s="58">
        <f t="shared" ref="CK74:CK102" si="17">(100/133)*CJ74</f>
        <v>0</v>
      </c>
    </row>
    <row r="75" spans="1:89">
      <c r="A75" s="66">
        <v>3</v>
      </c>
      <c r="B75" s="72"/>
      <c r="C75" s="73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56">
        <f t="shared" si="12"/>
        <v>0</v>
      </c>
      <c r="AS75" s="59"/>
      <c r="AT75" s="66">
        <v>3</v>
      </c>
      <c r="AU75" s="54"/>
      <c r="AV75" s="55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56">
        <f t="shared" si="13"/>
        <v>0</v>
      </c>
      <c r="BR75" s="66">
        <v>3</v>
      </c>
      <c r="BS75" s="54"/>
      <c r="BT75" s="55"/>
      <c r="BU75" s="77"/>
      <c r="BV75" s="77"/>
      <c r="BW75" s="77"/>
      <c r="BX75" s="77"/>
      <c r="BY75" s="77"/>
      <c r="BZ75" s="77"/>
      <c r="CA75" s="77"/>
      <c r="CB75" s="77"/>
      <c r="CC75" s="56">
        <f t="shared" si="14"/>
        <v>0</v>
      </c>
      <c r="CD75" s="78"/>
      <c r="CE75" s="78"/>
      <c r="CF75" s="78"/>
      <c r="CG75" s="78"/>
      <c r="CH75" s="78"/>
      <c r="CI75" s="56">
        <f t="shared" si="15"/>
        <v>0</v>
      </c>
      <c r="CJ75" s="58">
        <f t="shared" si="16"/>
        <v>0</v>
      </c>
      <c r="CK75" s="58">
        <f t="shared" si="17"/>
        <v>0</v>
      </c>
    </row>
    <row r="76" spans="1:89">
      <c r="A76" s="66">
        <v>4</v>
      </c>
      <c r="B76" s="72"/>
      <c r="C76" s="73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56">
        <f t="shared" si="12"/>
        <v>0</v>
      </c>
      <c r="AS76" s="59"/>
      <c r="AT76" s="66">
        <v>4</v>
      </c>
      <c r="AU76" s="54"/>
      <c r="AV76" s="55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56">
        <f t="shared" si="13"/>
        <v>0</v>
      </c>
      <c r="BR76" s="66">
        <v>4</v>
      </c>
      <c r="BS76" s="54"/>
      <c r="BT76" s="55"/>
      <c r="BU76" s="77"/>
      <c r="BV76" s="77"/>
      <c r="BW76" s="77"/>
      <c r="BX76" s="77"/>
      <c r="BY76" s="77"/>
      <c r="BZ76" s="77"/>
      <c r="CA76" s="77"/>
      <c r="CB76" s="77"/>
      <c r="CC76" s="56">
        <f t="shared" si="14"/>
        <v>0</v>
      </c>
      <c r="CD76" s="78"/>
      <c r="CE76" s="78"/>
      <c r="CF76" s="78"/>
      <c r="CG76" s="78"/>
      <c r="CH76" s="78"/>
      <c r="CI76" s="56">
        <f t="shared" si="15"/>
        <v>0</v>
      </c>
      <c r="CJ76" s="58">
        <f t="shared" si="16"/>
        <v>0</v>
      </c>
      <c r="CK76" s="58">
        <f t="shared" si="17"/>
        <v>0</v>
      </c>
    </row>
    <row r="77" spans="1:89">
      <c r="A77" s="66">
        <v>5</v>
      </c>
      <c r="B77" s="72"/>
      <c r="C77" s="73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56">
        <f t="shared" si="12"/>
        <v>0</v>
      </c>
      <c r="AS77" s="59"/>
      <c r="AT77" s="66">
        <v>5</v>
      </c>
      <c r="AU77" s="54"/>
      <c r="AV77" s="55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56">
        <f t="shared" si="13"/>
        <v>0</v>
      </c>
      <c r="BR77" s="66">
        <v>5</v>
      </c>
      <c r="BS77" s="54"/>
      <c r="BT77" s="55"/>
      <c r="BU77" s="77"/>
      <c r="BV77" s="77"/>
      <c r="BW77" s="77"/>
      <c r="BX77" s="77"/>
      <c r="BY77" s="77"/>
      <c r="BZ77" s="77"/>
      <c r="CA77" s="77"/>
      <c r="CB77" s="77"/>
      <c r="CC77" s="56">
        <f t="shared" si="14"/>
        <v>0</v>
      </c>
      <c r="CD77" s="78"/>
      <c r="CE77" s="78"/>
      <c r="CF77" s="78"/>
      <c r="CG77" s="78"/>
      <c r="CH77" s="78"/>
      <c r="CI77" s="56">
        <f t="shared" si="15"/>
        <v>0</v>
      </c>
      <c r="CJ77" s="58">
        <f t="shared" si="16"/>
        <v>0</v>
      </c>
      <c r="CK77" s="58">
        <f t="shared" si="17"/>
        <v>0</v>
      </c>
    </row>
    <row r="78" spans="1:89">
      <c r="A78" s="66">
        <v>6</v>
      </c>
      <c r="B78" s="72"/>
      <c r="C78" s="73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56">
        <f t="shared" si="12"/>
        <v>0</v>
      </c>
      <c r="AS78" s="59"/>
      <c r="AT78" s="66">
        <v>6</v>
      </c>
      <c r="AU78" s="54"/>
      <c r="AV78" s="55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56">
        <f t="shared" si="13"/>
        <v>0</v>
      </c>
      <c r="BR78" s="66">
        <v>6</v>
      </c>
      <c r="BS78" s="54"/>
      <c r="BT78" s="55"/>
      <c r="BU78" s="77"/>
      <c r="BV78" s="77"/>
      <c r="BW78" s="77"/>
      <c r="BX78" s="77"/>
      <c r="BY78" s="77"/>
      <c r="BZ78" s="77"/>
      <c r="CA78" s="77"/>
      <c r="CB78" s="77"/>
      <c r="CC78" s="56">
        <f t="shared" si="14"/>
        <v>0</v>
      </c>
      <c r="CD78" s="78"/>
      <c r="CE78" s="78"/>
      <c r="CF78" s="78"/>
      <c r="CG78" s="78"/>
      <c r="CH78" s="78"/>
      <c r="CI78" s="56">
        <f t="shared" si="15"/>
        <v>0</v>
      </c>
      <c r="CJ78" s="58">
        <f t="shared" si="16"/>
        <v>0</v>
      </c>
      <c r="CK78" s="58">
        <f t="shared" si="17"/>
        <v>0</v>
      </c>
    </row>
    <row r="79" spans="1:89">
      <c r="A79" s="66">
        <v>7</v>
      </c>
      <c r="B79" s="72"/>
      <c r="C79" s="73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56">
        <f t="shared" si="12"/>
        <v>0</v>
      </c>
      <c r="AS79" s="59"/>
      <c r="AT79" s="66">
        <v>7</v>
      </c>
      <c r="AU79" s="54"/>
      <c r="AV79" s="55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56">
        <f t="shared" si="13"/>
        <v>0</v>
      </c>
      <c r="BR79" s="66">
        <v>7</v>
      </c>
      <c r="BS79" s="54"/>
      <c r="BT79" s="55"/>
      <c r="BU79" s="77"/>
      <c r="BV79" s="77"/>
      <c r="BW79" s="77"/>
      <c r="BX79" s="77"/>
      <c r="BY79" s="77"/>
      <c r="BZ79" s="77"/>
      <c r="CA79" s="77"/>
      <c r="CB79" s="77"/>
      <c r="CC79" s="56">
        <f t="shared" si="14"/>
        <v>0</v>
      </c>
      <c r="CD79" s="78"/>
      <c r="CE79" s="78"/>
      <c r="CF79" s="78"/>
      <c r="CG79" s="78"/>
      <c r="CH79" s="78"/>
      <c r="CI79" s="56">
        <f t="shared" si="15"/>
        <v>0</v>
      </c>
      <c r="CJ79" s="58">
        <f t="shared" si="16"/>
        <v>0</v>
      </c>
      <c r="CK79" s="58">
        <f t="shared" si="17"/>
        <v>0</v>
      </c>
    </row>
    <row r="80" spans="1:89">
      <c r="A80" s="66">
        <v>8</v>
      </c>
      <c r="B80" s="72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56">
        <f t="shared" si="12"/>
        <v>0</v>
      </c>
      <c r="AS80" s="59"/>
      <c r="AT80" s="66">
        <v>8</v>
      </c>
      <c r="AU80" s="54"/>
      <c r="AV80" s="55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56">
        <f t="shared" si="13"/>
        <v>0</v>
      </c>
      <c r="BR80" s="66">
        <v>8</v>
      </c>
      <c r="BS80" s="54"/>
      <c r="BT80" s="55"/>
      <c r="BU80" s="77"/>
      <c r="BV80" s="77"/>
      <c r="BW80" s="77"/>
      <c r="BX80" s="77"/>
      <c r="BY80" s="77"/>
      <c r="BZ80" s="77"/>
      <c r="CA80" s="77"/>
      <c r="CB80" s="77"/>
      <c r="CC80" s="56">
        <f t="shared" si="14"/>
        <v>0</v>
      </c>
      <c r="CD80" s="78"/>
      <c r="CE80" s="78"/>
      <c r="CF80" s="78"/>
      <c r="CG80" s="78"/>
      <c r="CH80" s="78"/>
      <c r="CI80" s="56">
        <f t="shared" si="15"/>
        <v>0</v>
      </c>
      <c r="CJ80" s="58">
        <f t="shared" si="16"/>
        <v>0</v>
      </c>
      <c r="CK80" s="58">
        <f t="shared" si="17"/>
        <v>0</v>
      </c>
    </row>
    <row r="81" spans="1:89">
      <c r="A81" s="66">
        <v>9</v>
      </c>
      <c r="B81" s="72"/>
      <c r="C81" s="73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56">
        <f t="shared" si="12"/>
        <v>0</v>
      </c>
      <c r="AS81" s="59"/>
      <c r="AT81" s="66">
        <v>9</v>
      </c>
      <c r="AU81" s="54"/>
      <c r="AV81" s="55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56">
        <f t="shared" si="13"/>
        <v>0</v>
      </c>
      <c r="BR81" s="66">
        <v>9</v>
      </c>
      <c r="BS81" s="54"/>
      <c r="BT81" s="55"/>
      <c r="BU81" s="77"/>
      <c r="BV81" s="77"/>
      <c r="BW81" s="77"/>
      <c r="BX81" s="77"/>
      <c r="BY81" s="77"/>
      <c r="BZ81" s="77"/>
      <c r="CA81" s="77"/>
      <c r="CB81" s="77"/>
      <c r="CC81" s="56">
        <f t="shared" si="14"/>
        <v>0</v>
      </c>
      <c r="CD81" s="78"/>
      <c r="CE81" s="78"/>
      <c r="CF81" s="78"/>
      <c r="CG81" s="78"/>
      <c r="CH81" s="78"/>
      <c r="CI81" s="56">
        <f t="shared" si="15"/>
        <v>0</v>
      </c>
      <c r="CJ81" s="58">
        <f t="shared" si="16"/>
        <v>0</v>
      </c>
      <c r="CK81" s="58">
        <f t="shared" si="17"/>
        <v>0</v>
      </c>
    </row>
    <row r="82" spans="1:89">
      <c r="A82" s="66">
        <v>10</v>
      </c>
      <c r="B82" s="72"/>
      <c r="C82" s="73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56">
        <f t="shared" si="12"/>
        <v>0</v>
      </c>
      <c r="AS82" s="59"/>
      <c r="AT82" s="66">
        <v>10</v>
      </c>
      <c r="AU82" s="54"/>
      <c r="AV82" s="55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56">
        <f t="shared" si="13"/>
        <v>0</v>
      </c>
      <c r="BR82" s="66">
        <v>10</v>
      </c>
      <c r="BS82" s="54"/>
      <c r="BT82" s="55"/>
      <c r="BU82" s="77"/>
      <c r="BV82" s="77"/>
      <c r="BW82" s="77"/>
      <c r="BX82" s="77"/>
      <c r="BY82" s="77"/>
      <c r="BZ82" s="77"/>
      <c r="CA82" s="77"/>
      <c r="CB82" s="77"/>
      <c r="CC82" s="56">
        <f t="shared" si="14"/>
        <v>0</v>
      </c>
      <c r="CD82" s="78"/>
      <c r="CE82" s="78"/>
      <c r="CF82" s="78"/>
      <c r="CG82" s="78"/>
      <c r="CH82" s="78"/>
      <c r="CI82" s="56">
        <f t="shared" si="15"/>
        <v>0</v>
      </c>
      <c r="CJ82" s="58">
        <f t="shared" si="16"/>
        <v>0</v>
      </c>
      <c r="CK82" s="58">
        <f t="shared" si="17"/>
        <v>0</v>
      </c>
    </row>
    <row r="83" spans="1:89">
      <c r="A83" s="66">
        <v>11</v>
      </c>
      <c r="B83" s="72"/>
      <c r="C83" s="73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56">
        <f t="shared" si="12"/>
        <v>0</v>
      </c>
      <c r="AS83" s="59"/>
      <c r="AT83" s="66">
        <v>11</v>
      </c>
      <c r="AU83" s="54"/>
      <c r="AV83" s="55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56">
        <f t="shared" si="13"/>
        <v>0</v>
      </c>
      <c r="BR83" s="66">
        <v>11</v>
      </c>
      <c r="BS83" s="54"/>
      <c r="BT83" s="55"/>
      <c r="BU83" s="77"/>
      <c r="BV83" s="77"/>
      <c r="BW83" s="77"/>
      <c r="BX83" s="77"/>
      <c r="BY83" s="77"/>
      <c r="BZ83" s="77"/>
      <c r="CA83" s="77"/>
      <c r="CB83" s="77"/>
      <c r="CC83" s="56">
        <f t="shared" si="14"/>
        <v>0</v>
      </c>
      <c r="CD83" s="78"/>
      <c r="CE83" s="78"/>
      <c r="CF83" s="78"/>
      <c r="CG83" s="78"/>
      <c r="CH83" s="78"/>
      <c r="CI83" s="56">
        <f t="shared" si="15"/>
        <v>0</v>
      </c>
      <c r="CJ83" s="58">
        <f t="shared" si="16"/>
        <v>0</v>
      </c>
      <c r="CK83" s="58">
        <f t="shared" si="17"/>
        <v>0</v>
      </c>
    </row>
    <row r="84" spans="1:89">
      <c r="A84" s="66">
        <v>12</v>
      </c>
      <c r="B84" s="72"/>
      <c r="C84" s="73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56">
        <f t="shared" si="12"/>
        <v>0</v>
      </c>
      <c r="AS84" s="59"/>
      <c r="AT84" s="66">
        <v>12</v>
      </c>
      <c r="AU84" s="54"/>
      <c r="AV84" s="55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56">
        <f t="shared" si="13"/>
        <v>0</v>
      </c>
      <c r="BR84" s="66">
        <v>12</v>
      </c>
      <c r="BS84" s="54"/>
      <c r="BT84" s="55"/>
      <c r="BU84" s="77"/>
      <c r="BV84" s="77"/>
      <c r="BW84" s="77"/>
      <c r="BX84" s="77"/>
      <c r="BY84" s="77"/>
      <c r="BZ84" s="77"/>
      <c r="CA84" s="77"/>
      <c r="CB84" s="77"/>
      <c r="CC84" s="56">
        <f t="shared" si="14"/>
        <v>0</v>
      </c>
      <c r="CD84" s="78"/>
      <c r="CE84" s="78"/>
      <c r="CF84" s="78"/>
      <c r="CG84" s="78"/>
      <c r="CH84" s="78"/>
      <c r="CI84" s="56">
        <f t="shared" si="15"/>
        <v>0</v>
      </c>
      <c r="CJ84" s="58">
        <f t="shared" si="16"/>
        <v>0</v>
      </c>
      <c r="CK84" s="58">
        <f t="shared" si="17"/>
        <v>0</v>
      </c>
    </row>
    <row r="85" spans="1:89">
      <c r="A85" s="66">
        <v>13</v>
      </c>
      <c r="B85" s="72"/>
      <c r="C85" s="73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56">
        <f t="shared" si="12"/>
        <v>0</v>
      </c>
      <c r="AS85" s="59"/>
      <c r="AT85" s="66">
        <v>13</v>
      </c>
      <c r="AU85" s="54"/>
      <c r="AV85" s="55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56">
        <f t="shared" si="13"/>
        <v>0</v>
      </c>
      <c r="BR85" s="66">
        <v>13</v>
      </c>
      <c r="BS85" s="54"/>
      <c r="BT85" s="55"/>
      <c r="BU85" s="77"/>
      <c r="BV85" s="77"/>
      <c r="BW85" s="77"/>
      <c r="BX85" s="77"/>
      <c r="BY85" s="77"/>
      <c r="BZ85" s="77"/>
      <c r="CA85" s="77"/>
      <c r="CB85" s="77"/>
      <c r="CC85" s="56">
        <f t="shared" si="14"/>
        <v>0</v>
      </c>
      <c r="CD85" s="78"/>
      <c r="CE85" s="78"/>
      <c r="CF85" s="78"/>
      <c r="CG85" s="78"/>
      <c r="CH85" s="78"/>
      <c r="CI85" s="56">
        <f t="shared" si="15"/>
        <v>0</v>
      </c>
      <c r="CJ85" s="58">
        <f t="shared" si="16"/>
        <v>0</v>
      </c>
      <c r="CK85" s="58">
        <f t="shared" si="17"/>
        <v>0</v>
      </c>
    </row>
    <row r="86" spans="1:89">
      <c r="A86" s="66">
        <v>14</v>
      </c>
      <c r="B86" s="72"/>
      <c r="C86" s="73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56">
        <f t="shared" si="12"/>
        <v>0</v>
      </c>
      <c r="AS86" s="59"/>
      <c r="AT86" s="66">
        <v>14</v>
      </c>
      <c r="AU86" s="54"/>
      <c r="AV86" s="55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56">
        <f t="shared" si="13"/>
        <v>0</v>
      </c>
      <c r="BR86" s="66">
        <v>14</v>
      </c>
      <c r="BS86" s="54"/>
      <c r="BT86" s="55"/>
      <c r="BU86" s="77"/>
      <c r="BV86" s="77"/>
      <c r="BW86" s="77"/>
      <c r="BX86" s="77"/>
      <c r="BY86" s="77"/>
      <c r="BZ86" s="77"/>
      <c r="CA86" s="77"/>
      <c r="CB86" s="77"/>
      <c r="CC86" s="56">
        <f t="shared" si="14"/>
        <v>0</v>
      </c>
      <c r="CD86" s="78"/>
      <c r="CE86" s="78"/>
      <c r="CF86" s="78"/>
      <c r="CG86" s="78"/>
      <c r="CH86" s="78"/>
      <c r="CI86" s="56">
        <f t="shared" si="15"/>
        <v>0</v>
      </c>
      <c r="CJ86" s="58">
        <f t="shared" si="16"/>
        <v>0</v>
      </c>
      <c r="CK86" s="58">
        <f t="shared" si="17"/>
        <v>0</v>
      </c>
    </row>
    <row r="87" spans="1:89">
      <c r="A87" s="66">
        <v>15</v>
      </c>
      <c r="B87" s="72"/>
      <c r="C87" s="73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56">
        <f t="shared" si="12"/>
        <v>0</v>
      </c>
      <c r="AS87" s="59"/>
      <c r="AT87" s="66">
        <v>15</v>
      </c>
      <c r="AU87" s="54"/>
      <c r="AV87" s="55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56">
        <f t="shared" si="13"/>
        <v>0</v>
      </c>
      <c r="BR87" s="66">
        <v>15</v>
      </c>
      <c r="BS87" s="54"/>
      <c r="BT87" s="55"/>
      <c r="BU87" s="77"/>
      <c r="BV87" s="77"/>
      <c r="BW87" s="77"/>
      <c r="BX87" s="77"/>
      <c r="BY87" s="77"/>
      <c r="BZ87" s="77"/>
      <c r="CA87" s="77"/>
      <c r="CB87" s="77"/>
      <c r="CC87" s="56">
        <f t="shared" si="14"/>
        <v>0</v>
      </c>
      <c r="CD87" s="78"/>
      <c r="CE87" s="78"/>
      <c r="CF87" s="78"/>
      <c r="CG87" s="78"/>
      <c r="CH87" s="78"/>
      <c r="CI87" s="56">
        <f t="shared" si="15"/>
        <v>0</v>
      </c>
      <c r="CJ87" s="58">
        <f t="shared" si="16"/>
        <v>0</v>
      </c>
      <c r="CK87" s="58">
        <f t="shared" si="17"/>
        <v>0</v>
      </c>
    </row>
    <row r="88" spans="1:89">
      <c r="A88" s="66">
        <v>16</v>
      </c>
      <c r="B88" s="72"/>
      <c r="C88" s="73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56">
        <f t="shared" si="12"/>
        <v>0</v>
      </c>
      <c r="AS88" s="59"/>
      <c r="AT88" s="66">
        <v>16</v>
      </c>
      <c r="AU88" s="54"/>
      <c r="AV88" s="55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56">
        <f t="shared" si="13"/>
        <v>0</v>
      </c>
      <c r="BR88" s="66">
        <v>16</v>
      </c>
      <c r="BS88" s="54"/>
      <c r="BT88" s="55"/>
      <c r="BU88" s="77"/>
      <c r="BV88" s="77"/>
      <c r="BW88" s="77"/>
      <c r="BX88" s="77"/>
      <c r="BY88" s="77"/>
      <c r="BZ88" s="77"/>
      <c r="CA88" s="77"/>
      <c r="CB88" s="77"/>
      <c r="CC88" s="56">
        <f t="shared" si="14"/>
        <v>0</v>
      </c>
      <c r="CD88" s="78"/>
      <c r="CE88" s="78"/>
      <c r="CF88" s="78"/>
      <c r="CG88" s="78"/>
      <c r="CH88" s="78"/>
      <c r="CI88" s="56">
        <f t="shared" si="15"/>
        <v>0</v>
      </c>
      <c r="CJ88" s="58">
        <f t="shared" si="16"/>
        <v>0</v>
      </c>
      <c r="CK88" s="58">
        <f t="shared" si="17"/>
        <v>0</v>
      </c>
    </row>
    <row r="89" spans="1:89">
      <c r="A89" s="66">
        <v>17</v>
      </c>
      <c r="B89" s="72"/>
      <c r="C89" s="73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56">
        <f t="shared" si="12"/>
        <v>0</v>
      </c>
      <c r="AS89" s="59"/>
      <c r="AT89" s="66">
        <v>17</v>
      </c>
      <c r="AU89" s="54"/>
      <c r="AV89" s="55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56">
        <f t="shared" si="13"/>
        <v>0</v>
      </c>
      <c r="BR89" s="66">
        <v>17</v>
      </c>
      <c r="BS89" s="54"/>
      <c r="BT89" s="55"/>
      <c r="BU89" s="77"/>
      <c r="BV89" s="77"/>
      <c r="BW89" s="77"/>
      <c r="BX89" s="77"/>
      <c r="BY89" s="77"/>
      <c r="BZ89" s="77"/>
      <c r="CA89" s="77"/>
      <c r="CB89" s="77"/>
      <c r="CC89" s="56">
        <f t="shared" si="14"/>
        <v>0</v>
      </c>
      <c r="CD89" s="78"/>
      <c r="CE89" s="78"/>
      <c r="CF89" s="78"/>
      <c r="CG89" s="78"/>
      <c r="CH89" s="78"/>
      <c r="CI89" s="56">
        <f t="shared" si="15"/>
        <v>0</v>
      </c>
      <c r="CJ89" s="58">
        <f t="shared" si="16"/>
        <v>0</v>
      </c>
      <c r="CK89" s="58">
        <f t="shared" si="17"/>
        <v>0</v>
      </c>
    </row>
    <row r="90" spans="1:89">
      <c r="A90" s="66">
        <v>18</v>
      </c>
      <c r="B90" s="72"/>
      <c r="C90" s="73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56">
        <f t="shared" si="12"/>
        <v>0</v>
      </c>
      <c r="AS90" s="59"/>
      <c r="AT90" s="66">
        <v>18</v>
      </c>
      <c r="AU90" s="54"/>
      <c r="AV90" s="55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56">
        <f t="shared" si="13"/>
        <v>0</v>
      </c>
      <c r="BR90" s="66">
        <v>18</v>
      </c>
      <c r="BS90" s="54"/>
      <c r="BT90" s="55"/>
      <c r="BU90" s="77"/>
      <c r="BV90" s="77"/>
      <c r="BW90" s="77"/>
      <c r="BX90" s="77"/>
      <c r="BY90" s="77"/>
      <c r="BZ90" s="77"/>
      <c r="CA90" s="77"/>
      <c r="CB90" s="77"/>
      <c r="CC90" s="56">
        <f t="shared" si="14"/>
        <v>0</v>
      </c>
      <c r="CD90" s="78"/>
      <c r="CE90" s="78"/>
      <c r="CF90" s="78"/>
      <c r="CG90" s="78"/>
      <c r="CH90" s="78"/>
      <c r="CI90" s="56">
        <f t="shared" si="15"/>
        <v>0</v>
      </c>
      <c r="CJ90" s="58">
        <f t="shared" si="16"/>
        <v>0</v>
      </c>
      <c r="CK90" s="58">
        <f t="shared" si="17"/>
        <v>0</v>
      </c>
    </row>
    <row r="91" spans="1:89">
      <c r="A91" s="66">
        <v>19</v>
      </c>
      <c r="B91" s="72"/>
      <c r="C91" s="73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56">
        <f t="shared" si="12"/>
        <v>0</v>
      </c>
      <c r="AS91" s="59"/>
      <c r="AT91" s="66">
        <v>19</v>
      </c>
      <c r="AU91" s="54"/>
      <c r="AV91" s="55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56">
        <f t="shared" si="13"/>
        <v>0</v>
      </c>
      <c r="BR91" s="66">
        <v>19</v>
      </c>
      <c r="BS91" s="54"/>
      <c r="BT91" s="55"/>
      <c r="BU91" s="77"/>
      <c r="BV91" s="77"/>
      <c r="BW91" s="77"/>
      <c r="BX91" s="77"/>
      <c r="BY91" s="77"/>
      <c r="BZ91" s="77"/>
      <c r="CA91" s="77"/>
      <c r="CB91" s="77"/>
      <c r="CC91" s="56">
        <f t="shared" si="14"/>
        <v>0</v>
      </c>
      <c r="CD91" s="78"/>
      <c r="CE91" s="78"/>
      <c r="CF91" s="78"/>
      <c r="CG91" s="78"/>
      <c r="CH91" s="78"/>
      <c r="CI91" s="56">
        <f t="shared" si="15"/>
        <v>0</v>
      </c>
      <c r="CJ91" s="58">
        <f t="shared" si="16"/>
        <v>0</v>
      </c>
      <c r="CK91" s="58">
        <f t="shared" si="17"/>
        <v>0</v>
      </c>
    </row>
    <row r="92" spans="1:89">
      <c r="A92" s="66">
        <v>20</v>
      </c>
      <c r="B92" s="72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56">
        <f t="shared" si="12"/>
        <v>0</v>
      </c>
      <c r="AS92" s="59"/>
      <c r="AT92" s="66">
        <v>20</v>
      </c>
      <c r="AU92" s="54"/>
      <c r="AV92" s="55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56">
        <f t="shared" si="13"/>
        <v>0</v>
      </c>
      <c r="BR92" s="66">
        <v>20</v>
      </c>
      <c r="BS92" s="54"/>
      <c r="BT92" s="55"/>
      <c r="BU92" s="77"/>
      <c r="BV92" s="77"/>
      <c r="BW92" s="77"/>
      <c r="BX92" s="77"/>
      <c r="BY92" s="77"/>
      <c r="BZ92" s="77"/>
      <c r="CA92" s="77"/>
      <c r="CB92" s="77"/>
      <c r="CC92" s="56">
        <f t="shared" si="14"/>
        <v>0</v>
      </c>
      <c r="CD92" s="78"/>
      <c r="CE92" s="78"/>
      <c r="CF92" s="78"/>
      <c r="CG92" s="78"/>
      <c r="CH92" s="78"/>
      <c r="CI92" s="56">
        <f t="shared" si="15"/>
        <v>0</v>
      </c>
      <c r="CJ92" s="58">
        <f t="shared" si="16"/>
        <v>0</v>
      </c>
      <c r="CK92" s="58">
        <f t="shared" si="17"/>
        <v>0</v>
      </c>
    </row>
    <row r="93" spans="1:89">
      <c r="A93" s="66">
        <v>21</v>
      </c>
      <c r="B93" s="72"/>
      <c r="C93" s="73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56">
        <f t="shared" si="12"/>
        <v>0</v>
      </c>
      <c r="AS93" s="59"/>
      <c r="AT93" s="66">
        <v>21</v>
      </c>
      <c r="AU93" s="54"/>
      <c r="AV93" s="55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56">
        <f t="shared" si="13"/>
        <v>0</v>
      </c>
      <c r="BR93" s="66">
        <v>21</v>
      </c>
      <c r="BS93" s="54"/>
      <c r="BT93" s="55"/>
      <c r="BU93" s="77"/>
      <c r="BV93" s="77"/>
      <c r="BW93" s="77"/>
      <c r="BX93" s="77"/>
      <c r="BY93" s="77"/>
      <c r="BZ93" s="77"/>
      <c r="CA93" s="77"/>
      <c r="CB93" s="77"/>
      <c r="CC93" s="56">
        <f t="shared" si="14"/>
        <v>0</v>
      </c>
      <c r="CD93" s="78"/>
      <c r="CE93" s="78"/>
      <c r="CF93" s="78"/>
      <c r="CG93" s="78"/>
      <c r="CH93" s="78"/>
      <c r="CI93" s="56">
        <f t="shared" si="15"/>
        <v>0</v>
      </c>
      <c r="CJ93" s="58">
        <f t="shared" si="16"/>
        <v>0</v>
      </c>
      <c r="CK93" s="58">
        <f t="shared" si="17"/>
        <v>0</v>
      </c>
    </row>
    <row r="94" spans="1:89">
      <c r="A94" s="66">
        <v>22</v>
      </c>
      <c r="B94" s="72"/>
      <c r="C94" s="73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56">
        <f t="shared" si="12"/>
        <v>0</v>
      </c>
      <c r="AS94" s="59"/>
      <c r="AT94" s="66">
        <v>22</v>
      </c>
      <c r="AU94" s="54"/>
      <c r="AV94" s="55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56">
        <f t="shared" si="13"/>
        <v>0</v>
      </c>
      <c r="BR94" s="66">
        <v>22</v>
      </c>
      <c r="BS94" s="54"/>
      <c r="BT94" s="55"/>
      <c r="BU94" s="77"/>
      <c r="BV94" s="77"/>
      <c r="BW94" s="77"/>
      <c r="BX94" s="77"/>
      <c r="BY94" s="77"/>
      <c r="BZ94" s="77"/>
      <c r="CA94" s="77"/>
      <c r="CB94" s="77"/>
      <c r="CC94" s="56">
        <f t="shared" si="14"/>
        <v>0</v>
      </c>
      <c r="CD94" s="78"/>
      <c r="CE94" s="78"/>
      <c r="CF94" s="78"/>
      <c r="CG94" s="78"/>
      <c r="CH94" s="78"/>
      <c r="CI94" s="56">
        <f t="shared" si="15"/>
        <v>0</v>
      </c>
      <c r="CJ94" s="58">
        <f t="shared" si="16"/>
        <v>0</v>
      </c>
      <c r="CK94" s="58">
        <f t="shared" si="17"/>
        <v>0</v>
      </c>
    </row>
    <row r="95" spans="1:89">
      <c r="A95" s="66">
        <v>23</v>
      </c>
      <c r="B95" s="72"/>
      <c r="C95" s="73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56">
        <f t="shared" si="12"/>
        <v>0</v>
      </c>
      <c r="AS95" s="59"/>
      <c r="AT95" s="66">
        <v>23</v>
      </c>
      <c r="AU95" s="54"/>
      <c r="AV95" s="55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56">
        <f t="shared" si="13"/>
        <v>0</v>
      </c>
      <c r="BR95" s="66">
        <v>23</v>
      </c>
      <c r="BS95" s="54"/>
      <c r="BT95" s="55"/>
      <c r="BU95" s="77"/>
      <c r="BV95" s="77"/>
      <c r="BW95" s="77"/>
      <c r="BX95" s="77"/>
      <c r="BY95" s="77"/>
      <c r="BZ95" s="77"/>
      <c r="CA95" s="77"/>
      <c r="CB95" s="77"/>
      <c r="CC95" s="56">
        <f t="shared" si="14"/>
        <v>0</v>
      </c>
      <c r="CD95" s="78"/>
      <c r="CE95" s="78"/>
      <c r="CF95" s="78"/>
      <c r="CG95" s="78"/>
      <c r="CH95" s="78"/>
      <c r="CI95" s="56">
        <f t="shared" si="15"/>
        <v>0</v>
      </c>
      <c r="CJ95" s="58">
        <f t="shared" si="16"/>
        <v>0</v>
      </c>
      <c r="CK95" s="58">
        <f t="shared" si="17"/>
        <v>0</v>
      </c>
    </row>
    <row r="96" spans="1:89">
      <c r="A96" s="66">
        <v>24</v>
      </c>
      <c r="B96" s="72"/>
      <c r="C96" s="73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56">
        <f t="shared" si="12"/>
        <v>0</v>
      </c>
      <c r="AS96" s="59"/>
      <c r="AT96" s="66">
        <v>24</v>
      </c>
      <c r="AU96" s="54"/>
      <c r="AV96" s="55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56">
        <f t="shared" si="13"/>
        <v>0</v>
      </c>
      <c r="BR96" s="66">
        <v>24</v>
      </c>
      <c r="BS96" s="54"/>
      <c r="BT96" s="55"/>
      <c r="BU96" s="77"/>
      <c r="BV96" s="77"/>
      <c r="BW96" s="77"/>
      <c r="BX96" s="77"/>
      <c r="BY96" s="77"/>
      <c r="BZ96" s="77"/>
      <c r="CA96" s="77"/>
      <c r="CB96" s="77"/>
      <c r="CC96" s="56">
        <f t="shared" si="14"/>
        <v>0</v>
      </c>
      <c r="CD96" s="78"/>
      <c r="CE96" s="78"/>
      <c r="CF96" s="78"/>
      <c r="CG96" s="78"/>
      <c r="CH96" s="78"/>
      <c r="CI96" s="56">
        <f t="shared" si="15"/>
        <v>0</v>
      </c>
      <c r="CJ96" s="58">
        <f t="shared" si="16"/>
        <v>0</v>
      </c>
      <c r="CK96" s="58">
        <f t="shared" si="17"/>
        <v>0</v>
      </c>
    </row>
    <row r="97" spans="1:89">
      <c r="A97" s="66">
        <v>25</v>
      </c>
      <c r="B97" s="72"/>
      <c r="C97" s="73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56">
        <f t="shared" si="12"/>
        <v>0</v>
      </c>
      <c r="AS97" s="59"/>
      <c r="AT97" s="66">
        <v>25</v>
      </c>
      <c r="AU97" s="54"/>
      <c r="AV97" s="55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56">
        <f t="shared" si="13"/>
        <v>0</v>
      </c>
      <c r="BR97" s="66">
        <v>25</v>
      </c>
      <c r="BS97" s="54"/>
      <c r="BT97" s="55"/>
      <c r="BU97" s="77"/>
      <c r="BV97" s="77"/>
      <c r="BW97" s="77"/>
      <c r="BX97" s="77"/>
      <c r="BY97" s="77"/>
      <c r="BZ97" s="77"/>
      <c r="CA97" s="77"/>
      <c r="CB97" s="77"/>
      <c r="CC97" s="56">
        <f t="shared" si="14"/>
        <v>0</v>
      </c>
      <c r="CD97" s="78"/>
      <c r="CE97" s="78"/>
      <c r="CF97" s="78"/>
      <c r="CG97" s="78"/>
      <c r="CH97" s="78"/>
      <c r="CI97" s="56">
        <f t="shared" si="15"/>
        <v>0</v>
      </c>
      <c r="CJ97" s="58">
        <f t="shared" si="16"/>
        <v>0</v>
      </c>
      <c r="CK97" s="58">
        <f t="shared" si="17"/>
        <v>0</v>
      </c>
    </row>
    <row r="98" spans="1:89">
      <c r="A98" s="66">
        <v>26</v>
      </c>
      <c r="B98" s="72"/>
      <c r="C98" s="73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56">
        <f t="shared" si="12"/>
        <v>0</v>
      </c>
      <c r="AS98" s="59"/>
      <c r="AT98" s="66">
        <v>26</v>
      </c>
      <c r="AU98" s="54"/>
      <c r="AV98" s="55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56">
        <f t="shared" si="13"/>
        <v>0</v>
      </c>
      <c r="BR98" s="66">
        <v>26</v>
      </c>
      <c r="BS98" s="54"/>
      <c r="BT98" s="55"/>
      <c r="BU98" s="77"/>
      <c r="BV98" s="77"/>
      <c r="BW98" s="77"/>
      <c r="BX98" s="77"/>
      <c r="BY98" s="77"/>
      <c r="BZ98" s="77"/>
      <c r="CA98" s="77"/>
      <c r="CB98" s="77"/>
      <c r="CC98" s="56">
        <f t="shared" si="14"/>
        <v>0</v>
      </c>
      <c r="CD98" s="78"/>
      <c r="CE98" s="78"/>
      <c r="CF98" s="78"/>
      <c r="CG98" s="78"/>
      <c r="CH98" s="78"/>
      <c r="CI98" s="56">
        <f t="shared" si="15"/>
        <v>0</v>
      </c>
      <c r="CJ98" s="58">
        <f t="shared" si="16"/>
        <v>0</v>
      </c>
      <c r="CK98" s="58">
        <f t="shared" si="17"/>
        <v>0</v>
      </c>
    </row>
    <row r="99" spans="1:89">
      <c r="A99" s="66">
        <v>27</v>
      </c>
      <c r="B99" s="72"/>
      <c r="C99" s="73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56">
        <f t="shared" si="12"/>
        <v>0</v>
      </c>
      <c r="AS99" s="59"/>
      <c r="AT99" s="66">
        <v>27</v>
      </c>
      <c r="AU99" s="54"/>
      <c r="AV99" s="55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56">
        <f t="shared" si="13"/>
        <v>0</v>
      </c>
      <c r="BR99" s="66">
        <v>27</v>
      </c>
      <c r="BS99" s="54"/>
      <c r="BT99" s="55"/>
      <c r="BU99" s="77"/>
      <c r="BV99" s="77"/>
      <c r="BW99" s="77"/>
      <c r="BX99" s="77"/>
      <c r="BY99" s="77"/>
      <c r="BZ99" s="77"/>
      <c r="CA99" s="77"/>
      <c r="CB99" s="77"/>
      <c r="CC99" s="56">
        <f t="shared" si="14"/>
        <v>0</v>
      </c>
      <c r="CD99" s="78"/>
      <c r="CE99" s="78"/>
      <c r="CF99" s="78"/>
      <c r="CG99" s="78"/>
      <c r="CH99" s="78"/>
      <c r="CI99" s="56">
        <f t="shared" si="15"/>
        <v>0</v>
      </c>
      <c r="CJ99" s="58">
        <f t="shared" si="16"/>
        <v>0</v>
      </c>
      <c r="CK99" s="58">
        <f t="shared" si="17"/>
        <v>0</v>
      </c>
    </row>
    <row r="100" spans="1:89">
      <c r="A100" s="66">
        <v>28</v>
      </c>
      <c r="B100" s="72"/>
      <c r="C100" s="73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56">
        <f t="shared" si="12"/>
        <v>0</v>
      </c>
      <c r="AS100" s="59"/>
      <c r="AT100" s="66">
        <v>28</v>
      </c>
      <c r="AU100" s="54"/>
      <c r="AV100" s="55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56">
        <f t="shared" si="13"/>
        <v>0</v>
      </c>
      <c r="BR100" s="66">
        <v>28</v>
      </c>
      <c r="BS100" s="54"/>
      <c r="BT100" s="55"/>
      <c r="BU100" s="77"/>
      <c r="BV100" s="77"/>
      <c r="BW100" s="77"/>
      <c r="BX100" s="77"/>
      <c r="BY100" s="77"/>
      <c r="BZ100" s="77"/>
      <c r="CA100" s="77"/>
      <c r="CB100" s="77"/>
      <c r="CC100" s="56">
        <f t="shared" si="14"/>
        <v>0</v>
      </c>
      <c r="CD100" s="78"/>
      <c r="CE100" s="78"/>
      <c r="CF100" s="78"/>
      <c r="CG100" s="78"/>
      <c r="CH100" s="78"/>
      <c r="CI100" s="56">
        <f t="shared" si="15"/>
        <v>0</v>
      </c>
      <c r="CJ100" s="58">
        <f t="shared" si="16"/>
        <v>0</v>
      </c>
      <c r="CK100" s="58">
        <f t="shared" si="17"/>
        <v>0</v>
      </c>
    </row>
    <row r="101" spans="1:89">
      <c r="A101" s="66">
        <v>29</v>
      </c>
      <c r="B101" s="72"/>
      <c r="C101" s="73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56">
        <f t="shared" si="12"/>
        <v>0</v>
      </c>
      <c r="AS101" s="59"/>
      <c r="AT101" s="66">
        <v>29</v>
      </c>
      <c r="AU101" s="54"/>
      <c r="AV101" s="55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56">
        <f t="shared" si="13"/>
        <v>0</v>
      </c>
      <c r="BR101" s="66">
        <v>29</v>
      </c>
      <c r="BS101" s="54"/>
      <c r="BT101" s="55"/>
      <c r="BU101" s="77"/>
      <c r="BV101" s="77"/>
      <c r="BW101" s="77"/>
      <c r="BX101" s="77"/>
      <c r="BY101" s="77"/>
      <c r="BZ101" s="77"/>
      <c r="CA101" s="77"/>
      <c r="CB101" s="77"/>
      <c r="CC101" s="56">
        <f t="shared" si="14"/>
        <v>0</v>
      </c>
      <c r="CD101" s="78"/>
      <c r="CE101" s="78"/>
      <c r="CF101" s="78"/>
      <c r="CG101" s="78"/>
      <c r="CH101" s="78"/>
      <c r="CI101" s="56">
        <f t="shared" si="15"/>
        <v>0</v>
      </c>
      <c r="CJ101" s="58">
        <f t="shared" si="16"/>
        <v>0</v>
      </c>
      <c r="CK101" s="58">
        <f t="shared" si="17"/>
        <v>0</v>
      </c>
    </row>
    <row r="102" spans="1:89">
      <c r="A102" s="66">
        <v>30</v>
      </c>
      <c r="B102" s="72"/>
      <c r="C102" s="73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56">
        <f t="shared" si="12"/>
        <v>0</v>
      </c>
      <c r="AS102" s="59"/>
      <c r="AT102" s="66">
        <v>30</v>
      </c>
      <c r="AU102" s="54"/>
      <c r="AV102" s="55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56">
        <f t="shared" si="13"/>
        <v>0</v>
      </c>
      <c r="BR102" s="66">
        <v>30</v>
      </c>
      <c r="BS102" s="54"/>
      <c r="BT102" s="55"/>
      <c r="BU102" s="77"/>
      <c r="BV102" s="77"/>
      <c r="BW102" s="77"/>
      <c r="BX102" s="77"/>
      <c r="BY102" s="77"/>
      <c r="BZ102" s="77"/>
      <c r="CA102" s="77"/>
      <c r="CB102" s="77"/>
      <c r="CC102" s="56">
        <f t="shared" si="14"/>
        <v>0</v>
      </c>
      <c r="CD102" s="78"/>
      <c r="CE102" s="78"/>
      <c r="CF102" s="78"/>
      <c r="CG102" s="78"/>
      <c r="CH102" s="78"/>
      <c r="CI102" s="56">
        <f t="shared" si="15"/>
        <v>0</v>
      </c>
      <c r="CJ102" s="58">
        <f t="shared" si="16"/>
        <v>0</v>
      </c>
      <c r="CK102" s="58">
        <f t="shared" si="17"/>
        <v>0</v>
      </c>
    </row>
  </sheetData>
  <sheetProtection algorithmName="SHA-512" hashValue="rk6pdLn+MpvyfFf0Ug22xnzD/wUDuZQyI3NG48NAg0cIzdSwtkb+SpBI3gnpN7fT/9IRJl3zsct2SegM4D7dFw==" saltValue="nxe0W9Ha8m1tDMnKFsQvNw==" spinCount="100000" sheet="1" objects="1" scenarios="1"/>
  <mergeCells count="162">
    <mergeCell ref="A1:A4"/>
    <mergeCell ref="B1:B4"/>
    <mergeCell ref="C1:C3"/>
    <mergeCell ref="AR1:AR3"/>
    <mergeCell ref="AT1:AT4"/>
    <mergeCell ref="D1:W1"/>
    <mergeCell ref="X1:AQ1"/>
    <mergeCell ref="AU1:AU4"/>
    <mergeCell ref="AV1:AV3"/>
    <mergeCell ref="AW1:BP1"/>
    <mergeCell ref="BQ1:BQ3"/>
    <mergeCell ref="BR1:BR4"/>
    <mergeCell ref="BS1:BS4"/>
    <mergeCell ref="AY2:AZ2"/>
    <mergeCell ref="BA2:BB2"/>
    <mergeCell ref="BC2:BD2"/>
    <mergeCell ref="BE2:BF2"/>
    <mergeCell ref="BU2:BU4"/>
    <mergeCell ref="AN36:AQ36"/>
    <mergeCell ref="BU36:BU38"/>
    <mergeCell ref="BX2:BX4"/>
    <mergeCell ref="BW2:BW4"/>
    <mergeCell ref="CK1:CK3"/>
    <mergeCell ref="D2:G2"/>
    <mergeCell ref="H2:K2"/>
    <mergeCell ref="L2:O2"/>
    <mergeCell ref="P2:S2"/>
    <mergeCell ref="T2:W2"/>
    <mergeCell ref="X2:AA2"/>
    <mergeCell ref="AB2:AE2"/>
    <mergeCell ref="AN2:AQ2"/>
    <mergeCell ref="AW2:AX2"/>
    <mergeCell ref="BT1:BT4"/>
    <mergeCell ref="BU1:CB1"/>
    <mergeCell ref="CC1:CC3"/>
    <mergeCell ref="CD1:CH1"/>
    <mergeCell ref="CI1:CI3"/>
    <mergeCell ref="CJ1:CJ3"/>
    <mergeCell ref="BY2:BY4"/>
    <mergeCell ref="BZ2:BZ4"/>
    <mergeCell ref="CB2:CB4"/>
    <mergeCell ref="CD2:CH2"/>
    <mergeCell ref="BY36:BY38"/>
    <mergeCell ref="BV2:BV4"/>
    <mergeCell ref="CE3:CE4"/>
    <mergeCell ref="CF3:CF4"/>
    <mergeCell ref="CG3:CG4"/>
    <mergeCell ref="CH3:CH4"/>
    <mergeCell ref="BG2:BH2"/>
    <mergeCell ref="BI2:BJ2"/>
    <mergeCell ref="A69:A72"/>
    <mergeCell ref="B69:B72"/>
    <mergeCell ref="C69:C71"/>
    <mergeCell ref="AR69:AR71"/>
    <mergeCell ref="BQ35:BQ37"/>
    <mergeCell ref="BI36:BJ36"/>
    <mergeCell ref="BK36:BL36"/>
    <mergeCell ref="BM36:BN36"/>
    <mergeCell ref="CC35:CC37"/>
    <mergeCell ref="D36:G36"/>
    <mergeCell ref="H36:K36"/>
    <mergeCell ref="L36:O36"/>
    <mergeCell ref="P36:S36"/>
    <mergeCell ref="T36:W36"/>
    <mergeCell ref="X36:AA36"/>
    <mergeCell ref="AB36:AE36"/>
    <mergeCell ref="CH37:CH38"/>
    <mergeCell ref="CD36:CH36"/>
    <mergeCell ref="CD37:CD38"/>
    <mergeCell ref="CA2:CA4"/>
    <mergeCell ref="A35:A38"/>
    <mergeCell ref="B35:B38"/>
    <mergeCell ref="C35:C37"/>
    <mergeCell ref="D35:W35"/>
    <mergeCell ref="X35:AQ35"/>
    <mergeCell ref="AR35:AR37"/>
    <mergeCell ref="AU35:AU38"/>
    <mergeCell ref="AV35:AV37"/>
    <mergeCell ref="AW35:BP35"/>
    <mergeCell ref="AF2:AI2"/>
    <mergeCell ref="AJ2:AM2"/>
    <mergeCell ref="BK2:BL2"/>
    <mergeCell ref="BM2:BN2"/>
    <mergeCell ref="BO2:BP2"/>
    <mergeCell ref="CD3:CD4"/>
    <mergeCell ref="AT35:AT38"/>
    <mergeCell ref="BO36:BP36"/>
    <mergeCell ref="BV36:BV38"/>
    <mergeCell ref="BW36:BW38"/>
    <mergeCell ref="BX36:BX38"/>
    <mergeCell ref="BA70:BB70"/>
    <mergeCell ref="BC70:BD70"/>
    <mergeCell ref="BZ36:BZ38"/>
    <mergeCell ref="CJ35:CJ37"/>
    <mergeCell ref="CK35:CK37"/>
    <mergeCell ref="AF36:AI36"/>
    <mergeCell ref="AJ36:AM36"/>
    <mergeCell ref="AW36:AX36"/>
    <mergeCell ref="AY36:AZ36"/>
    <mergeCell ref="BA36:BB36"/>
    <mergeCell ref="BC36:BD36"/>
    <mergeCell ref="BE36:BF36"/>
    <mergeCell ref="BG36:BH36"/>
    <mergeCell ref="BR35:BR38"/>
    <mergeCell ref="BS35:BS38"/>
    <mergeCell ref="BT35:BT38"/>
    <mergeCell ref="BU35:CB35"/>
    <mergeCell ref="CD35:CH35"/>
    <mergeCell ref="CI35:CI37"/>
    <mergeCell ref="CA36:CA38"/>
    <mergeCell ref="CB36:CB38"/>
    <mergeCell ref="CE37:CE38"/>
    <mergeCell ref="CF37:CF38"/>
    <mergeCell ref="CG37:CG38"/>
    <mergeCell ref="CA70:CA72"/>
    <mergeCell ref="CB70:CB72"/>
    <mergeCell ref="D69:W69"/>
    <mergeCell ref="X69:AQ69"/>
    <mergeCell ref="AU69:AU72"/>
    <mergeCell ref="AV69:AV71"/>
    <mergeCell ref="AW69:BP69"/>
    <mergeCell ref="BQ69:BQ71"/>
    <mergeCell ref="BR69:BR72"/>
    <mergeCell ref="BK70:BL70"/>
    <mergeCell ref="BM70:BN70"/>
    <mergeCell ref="BO70:BP70"/>
    <mergeCell ref="D70:G70"/>
    <mergeCell ref="H70:K70"/>
    <mergeCell ref="L70:O70"/>
    <mergeCell ref="P70:S70"/>
    <mergeCell ref="T70:W70"/>
    <mergeCell ref="X70:AA70"/>
    <mergeCell ref="AB70:AE70"/>
    <mergeCell ref="AN70:AQ70"/>
    <mergeCell ref="AF70:AI70"/>
    <mergeCell ref="AJ70:AM70"/>
    <mergeCell ref="AW70:AX70"/>
    <mergeCell ref="AY70:AZ70"/>
    <mergeCell ref="CK69:CK71"/>
    <mergeCell ref="BE70:BF70"/>
    <mergeCell ref="BG70:BH70"/>
    <mergeCell ref="BI70:BJ70"/>
    <mergeCell ref="AT69:AT72"/>
    <mergeCell ref="CD70:CH70"/>
    <mergeCell ref="CD71:CD72"/>
    <mergeCell ref="CE71:CE72"/>
    <mergeCell ref="CF71:CF72"/>
    <mergeCell ref="CG71:CG72"/>
    <mergeCell ref="CH71:CH72"/>
    <mergeCell ref="CC69:CC71"/>
    <mergeCell ref="BU70:BU72"/>
    <mergeCell ref="BS69:BS72"/>
    <mergeCell ref="BT69:BT72"/>
    <mergeCell ref="BU69:CB69"/>
    <mergeCell ref="CD69:CH69"/>
    <mergeCell ref="CI69:CI71"/>
    <mergeCell ref="CJ69:CJ71"/>
    <mergeCell ref="BV70:BV72"/>
    <mergeCell ref="BW70:BW72"/>
    <mergeCell ref="BX70:BX72"/>
    <mergeCell ref="BY70:BY72"/>
    <mergeCell ref="BZ70:BZ72"/>
  </mergeCells>
  <pageMargins left="0.7" right="0.7" top="0.64236111111111116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Z119"/>
  <sheetViews>
    <sheetView topLeftCell="B55" zoomScale="50" zoomScaleNormal="50" workbookViewId="0">
      <selection activeCell="E115" sqref="E115"/>
    </sheetView>
  </sheetViews>
  <sheetFormatPr defaultColWidth="8.90625" defaultRowHeight="14.5"/>
  <cols>
    <col min="1" max="1" width="11.453125" style="21" customWidth="1"/>
    <col min="2" max="2" width="27.7265625" style="21" customWidth="1"/>
    <col min="3" max="3" width="17.36328125" style="21" customWidth="1"/>
    <col min="4" max="4" width="18.7265625" style="21" customWidth="1"/>
    <col min="5" max="6" width="13.453125" style="21" customWidth="1"/>
    <col min="7" max="7" width="8.90625" style="21"/>
    <col min="8" max="9" width="8.90625" style="21" customWidth="1"/>
    <col min="10" max="23" width="8.90625" style="21"/>
    <col min="24" max="24" width="10.36328125" style="21" customWidth="1"/>
    <col min="25" max="25" width="8.90625" style="21"/>
    <col min="26" max="26" width="9.7265625" style="21" customWidth="1"/>
    <col min="27" max="16384" width="8.90625" style="21"/>
  </cols>
  <sheetData>
    <row r="1" spans="1:26" ht="23.9" customHeight="1">
      <c r="A1" s="69" t="s">
        <v>67</v>
      </c>
      <c r="B1" s="70"/>
      <c r="C1" s="71" t="s">
        <v>68</v>
      </c>
      <c r="D1" s="70"/>
      <c r="E1" s="169" t="s">
        <v>69</v>
      </c>
      <c r="F1" s="169"/>
      <c r="G1" s="169"/>
    </row>
    <row r="3" spans="1:26" ht="15" thickBot="1"/>
    <row r="4" spans="1:26" ht="15" thickBot="1">
      <c r="A4" s="147" t="s">
        <v>70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9"/>
    </row>
    <row r="5" spans="1:26" ht="15" thickBot="1">
      <c r="A5" s="150" t="s">
        <v>0</v>
      </c>
      <c r="B5" s="150" t="s">
        <v>71</v>
      </c>
      <c r="C5" s="150" t="s">
        <v>2</v>
      </c>
      <c r="D5" s="153" t="s">
        <v>72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  <c r="Y5" s="156"/>
      <c r="Z5" s="157" t="s">
        <v>73</v>
      </c>
    </row>
    <row r="6" spans="1:26">
      <c r="A6" s="151"/>
      <c r="B6" s="151"/>
      <c r="C6" s="151"/>
      <c r="D6" s="160" t="s">
        <v>3</v>
      </c>
      <c r="E6" s="161"/>
      <c r="F6" s="161"/>
      <c r="G6" s="161"/>
      <c r="H6" s="161"/>
      <c r="I6" s="161"/>
      <c r="J6" s="161"/>
      <c r="K6" s="161"/>
      <c r="L6" s="161"/>
      <c r="M6" s="161"/>
      <c r="N6" s="162" t="s">
        <v>4</v>
      </c>
      <c r="O6" s="163"/>
      <c r="P6" s="163"/>
      <c r="Q6" s="163"/>
      <c r="R6" s="163"/>
      <c r="S6" s="163"/>
      <c r="T6" s="163"/>
      <c r="U6" s="163"/>
      <c r="V6" s="163"/>
      <c r="W6" s="164"/>
      <c r="X6" s="165" t="s">
        <v>74</v>
      </c>
      <c r="Y6" s="167" t="s">
        <v>75</v>
      </c>
      <c r="Z6" s="158"/>
    </row>
    <row r="7" spans="1:26" ht="44" thickBot="1">
      <c r="A7" s="152"/>
      <c r="B7" s="152"/>
      <c r="C7" s="152"/>
      <c r="D7" s="1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76</v>
      </c>
      <c r="L7" s="2" t="s">
        <v>17</v>
      </c>
      <c r="M7" s="25" t="s">
        <v>18</v>
      </c>
      <c r="N7" s="28" t="s">
        <v>77</v>
      </c>
      <c r="O7" s="29" t="s">
        <v>20</v>
      </c>
      <c r="P7" s="29" t="s">
        <v>21</v>
      </c>
      <c r="Q7" s="29" t="s">
        <v>78</v>
      </c>
      <c r="R7" s="29" t="s">
        <v>79</v>
      </c>
      <c r="S7" s="29" t="s">
        <v>80</v>
      </c>
      <c r="T7" s="29" t="s">
        <v>81</v>
      </c>
      <c r="U7" s="29" t="s">
        <v>26</v>
      </c>
      <c r="V7" s="29" t="s">
        <v>82</v>
      </c>
      <c r="W7" s="30" t="s">
        <v>28</v>
      </c>
      <c r="X7" s="166"/>
      <c r="Y7" s="168"/>
      <c r="Z7" s="159"/>
    </row>
    <row r="8" spans="1:26" ht="15" thickBot="1">
      <c r="A8" s="31">
        <v>1</v>
      </c>
      <c r="B8" s="67">
        <f>คะแนนรายข้อ!B5</f>
        <v>0</v>
      </c>
      <c r="C8" s="68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22">
        <f>SUM(คะแนนรายข้อ!AN5:AQ5)</f>
        <v>0</v>
      </c>
      <c r="N8" s="5">
        <f>SUM(คะแนนรายข้อ!AW5:AX5)</f>
        <v>0</v>
      </c>
      <c r="O8" s="6">
        <f>SUM(คะแนนรายข้อ!AY5:AZ5)</f>
        <v>0</v>
      </c>
      <c r="P8" s="6">
        <f>SUM(คะแนนรายข้อ!BA5:BB5)</f>
        <v>0</v>
      </c>
      <c r="Q8" s="6">
        <f>SUM(คะแนนรายข้อ!BC5:BD5)</f>
        <v>0</v>
      </c>
      <c r="R8" s="6">
        <f>SUM(คะแนนรายข้อ!BE5:BF5)</f>
        <v>0</v>
      </c>
      <c r="S8" s="6">
        <f>SUM(คะแนนรายข้อ!BG5:BH5)</f>
        <v>0</v>
      </c>
      <c r="T8" s="6">
        <f>SUM(คะแนนรายข้อ!BI5:BJ5)</f>
        <v>0</v>
      </c>
      <c r="U8" s="6">
        <f>SUM(คะแนนรายข้อ!BK5:BL5)</f>
        <v>0</v>
      </c>
      <c r="V8" s="6">
        <f>SUM(คะแนนรายข้อ!BM5:BN5)</f>
        <v>0</v>
      </c>
      <c r="W8" s="7">
        <f>SUM(คะแนนรายข้อ!BO5:BP5)</f>
        <v>0</v>
      </c>
      <c r="X8" s="63">
        <f>SUM(คะแนนรายข้อ!BU5:CB5)</f>
        <v>0</v>
      </c>
      <c r="Y8" s="8">
        <f>SUM(คะแนนรายข้อ!CD5:CH5)</f>
        <v>0</v>
      </c>
      <c r="Z8" s="9">
        <f t="shared" ref="Z8:Z37" si="0">SUM(D8:Y8)</f>
        <v>0</v>
      </c>
    </row>
    <row r="9" spans="1:26" ht="15" thickBot="1">
      <c r="A9" s="32">
        <v>2</v>
      </c>
      <c r="B9" s="67">
        <f>คะแนนรายข้อ!B6</f>
        <v>0</v>
      </c>
      <c r="C9" s="68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22">
        <f>SUM(คะแนนรายข้อ!AN6:AQ6)</f>
        <v>0</v>
      </c>
      <c r="N9" s="5">
        <f>SUM(คะแนนรายข้อ!AW6:AX6)</f>
        <v>0</v>
      </c>
      <c r="O9" s="6">
        <f>SUM(คะแนนรายข้อ!AY6:AZ6)</f>
        <v>0</v>
      </c>
      <c r="P9" s="6">
        <f>SUM(คะแนนรายข้อ!BA6:BB6)</f>
        <v>0</v>
      </c>
      <c r="Q9" s="6">
        <f>SUM(คะแนนรายข้อ!BC6:BD6)</f>
        <v>0</v>
      </c>
      <c r="R9" s="6">
        <f>SUM(คะแนนรายข้อ!BE6:BF6)</f>
        <v>0</v>
      </c>
      <c r="S9" s="6">
        <f>SUM(คะแนนรายข้อ!BG6:BH6)</f>
        <v>0</v>
      </c>
      <c r="T9" s="6">
        <f>SUM(คะแนนรายข้อ!BI6:BJ6)</f>
        <v>0</v>
      </c>
      <c r="U9" s="6">
        <f>SUM(คะแนนรายข้อ!BK6:BL6)</f>
        <v>0</v>
      </c>
      <c r="V9" s="6">
        <f>SUM(คะแนนรายข้อ!BM6:BN6)</f>
        <v>0</v>
      </c>
      <c r="W9" s="7">
        <f>SUM(คะแนนรายข้อ!BO6:BP6)</f>
        <v>0</v>
      </c>
      <c r="X9" s="63">
        <f>SUM(คะแนนรายข้อ!BU6:CB6)</f>
        <v>0</v>
      </c>
      <c r="Y9" s="8">
        <f>SUM(คะแนนรายข้อ!CD6:CH6)</f>
        <v>0</v>
      </c>
      <c r="Z9" s="10">
        <f t="shared" si="0"/>
        <v>0</v>
      </c>
    </row>
    <row r="10" spans="1:26" ht="15" thickBot="1">
      <c r="A10" s="32">
        <v>3</v>
      </c>
      <c r="B10" s="67">
        <f>คะแนนรายข้อ!B7</f>
        <v>0</v>
      </c>
      <c r="C10" s="68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22">
        <f>SUM(คะแนนรายข้อ!AN7:AQ7)</f>
        <v>0</v>
      </c>
      <c r="N10" s="5">
        <f>SUM(คะแนนรายข้อ!AW7:AX7)</f>
        <v>0</v>
      </c>
      <c r="O10" s="6">
        <f>SUM(คะแนนรายข้อ!AY7:AZ7)</f>
        <v>0</v>
      </c>
      <c r="P10" s="6">
        <f>SUM(คะแนนรายข้อ!BA7:BB7)</f>
        <v>0</v>
      </c>
      <c r="Q10" s="6">
        <f>SUM(คะแนนรายข้อ!BC7:BD7)</f>
        <v>0</v>
      </c>
      <c r="R10" s="6">
        <f>SUM(คะแนนรายข้อ!BE7:BF7)</f>
        <v>0</v>
      </c>
      <c r="S10" s="6">
        <f>SUM(คะแนนรายข้อ!BG7:BH7)</f>
        <v>0</v>
      </c>
      <c r="T10" s="6">
        <f>SUM(คะแนนรายข้อ!BI7:BJ7)</f>
        <v>0</v>
      </c>
      <c r="U10" s="6">
        <f>SUM(คะแนนรายข้อ!BK7:BL7)</f>
        <v>0</v>
      </c>
      <c r="V10" s="6">
        <f>SUM(คะแนนรายข้อ!BM7:BN7)</f>
        <v>0</v>
      </c>
      <c r="W10" s="7">
        <f>SUM(คะแนนรายข้อ!BO7:BP7)</f>
        <v>0</v>
      </c>
      <c r="X10" s="63">
        <f>SUM(คะแนนรายข้อ!BU7:CB7)</f>
        <v>0</v>
      </c>
      <c r="Y10" s="8">
        <f>SUM(คะแนนรายข้อ!CD7:CH7)</f>
        <v>0</v>
      </c>
      <c r="Z10" s="10">
        <f t="shared" si="0"/>
        <v>0</v>
      </c>
    </row>
    <row r="11" spans="1:26" ht="15" thickBot="1">
      <c r="A11" s="32">
        <v>4</v>
      </c>
      <c r="B11" s="67">
        <f>คะแนนรายข้อ!B8</f>
        <v>0</v>
      </c>
      <c r="C11" s="68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22">
        <f>SUM(คะแนนรายข้อ!AN8:AQ8)</f>
        <v>0</v>
      </c>
      <c r="N11" s="5">
        <f>SUM(คะแนนรายข้อ!AW8:AX8)</f>
        <v>0</v>
      </c>
      <c r="O11" s="6">
        <f>SUM(คะแนนรายข้อ!AY8:AZ8)</f>
        <v>0</v>
      </c>
      <c r="P11" s="6">
        <f>SUM(คะแนนรายข้อ!BA8:BB8)</f>
        <v>0</v>
      </c>
      <c r="Q11" s="6">
        <f>SUM(คะแนนรายข้อ!BC8:BD8)</f>
        <v>0</v>
      </c>
      <c r="R11" s="6">
        <f>SUM(คะแนนรายข้อ!BE8:BF8)</f>
        <v>0</v>
      </c>
      <c r="S11" s="6">
        <f>SUM(คะแนนรายข้อ!BG8:BH8)</f>
        <v>0</v>
      </c>
      <c r="T11" s="6">
        <f>SUM(คะแนนรายข้อ!BI8:BJ8)</f>
        <v>0</v>
      </c>
      <c r="U11" s="6">
        <f>SUM(คะแนนรายข้อ!BK8:BL8)</f>
        <v>0</v>
      </c>
      <c r="V11" s="6">
        <f>SUM(คะแนนรายข้อ!BM8:BN8)</f>
        <v>0</v>
      </c>
      <c r="W11" s="7">
        <f>SUM(คะแนนรายข้อ!BO8:BP8)</f>
        <v>0</v>
      </c>
      <c r="X11" s="63">
        <f>SUM(คะแนนรายข้อ!BU8:CB8)</f>
        <v>0</v>
      </c>
      <c r="Y11" s="8">
        <f>SUM(คะแนนรายข้อ!CD8:CH8)</f>
        <v>0</v>
      </c>
      <c r="Z11" s="10">
        <f t="shared" si="0"/>
        <v>0</v>
      </c>
    </row>
    <row r="12" spans="1:26" ht="15" thickBot="1">
      <c r="A12" s="32">
        <v>5</v>
      </c>
      <c r="B12" s="67">
        <f>คะแนนรายข้อ!B9</f>
        <v>0</v>
      </c>
      <c r="C12" s="68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22">
        <f>SUM(คะแนนรายข้อ!AN9:AQ9)</f>
        <v>0</v>
      </c>
      <c r="N12" s="5">
        <f>SUM(คะแนนรายข้อ!AW9:AX9)</f>
        <v>0</v>
      </c>
      <c r="O12" s="6">
        <f>SUM(คะแนนรายข้อ!AY9:AZ9)</f>
        <v>0</v>
      </c>
      <c r="P12" s="6">
        <f>SUM(คะแนนรายข้อ!BA9:BB9)</f>
        <v>0</v>
      </c>
      <c r="Q12" s="6">
        <f>SUM(คะแนนรายข้อ!BC9:BD9)</f>
        <v>0</v>
      </c>
      <c r="R12" s="6">
        <f>SUM(คะแนนรายข้อ!BE9:BF9)</f>
        <v>0</v>
      </c>
      <c r="S12" s="6">
        <f>SUM(คะแนนรายข้อ!BG9:BH9)</f>
        <v>0</v>
      </c>
      <c r="T12" s="6">
        <f>SUM(คะแนนรายข้อ!BI9:BJ9)</f>
        <v>0</v>
      </c>
      <c r="U12" s="6">
        <f>SUM(คะแนนรายข้อ!BK9:BL9)</f>
        <v>0</v>
      </c>
      <c r="V12" s="6">
        <f>SUM(คะแนนรายข้อ!BM9:BN9)</f>
        <v>0</v>
      </c>
      <c r="W12" s="7">
        <f>SUM(คะแนนรายข้อ!BO9:BP9)</f>
        <v>0</v>
      </c>
      <c r="X12" s="63">
        <f>SUM(คะแนนรายข้อ!BU9:CB9)</f>
        <v>0</v>
      </c>
      <c r="Y12" s="8">
        <f>SUM(คะแนนรายข้อ!CD9:CH9)</f>
        <v>0</v>
      </c>
      <c r="Z12" s="10">
        <f t="shared" si="0"/>
        <v>0</v>
      </c>
    </row>
    <row r="13" spans="1:26" ht="15" thickBot="1">
      <c r="A13" s="32">
        <v>6</v>
      </c>
      <c r="B13" s="67">
        <f>คะแนนรายข้อ!B10</f>
        <v>0</v>
      </c>
      <c r="C13" s="68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22">
        <f>SUM(คะแนนรายข้อ!AN10:AQ10)</f>
        <v>0</v>
      </c>
      <c r="N13" s="5">
        <f>SUM(คะแนนรายข้อ!AW10:AX10)</f>
        <v>0</v>
      </c>
      <c r="O13" s="6">
        <f>SUM(คะแนนรายข้อ!AY10:AZ10)</f>
        <v>0</v>
      </c>
      <c r="P13" s="6">
        <f>SUM(คะแนนรายข้อ!BA10:BB10)</f>
        <v>0</v>
      </c>
      <c r="Q13" s="6">
        <f>SUM(คะแนนรายข้อ!BC10:BD10)</f>
        <v>0</v>
      </c>
      <c r="R13" s="6">
        <f>SUM(คะแนนรายข้อ!BE10:BF10)</f>
        <v>0</v>
      </c>
      <c r="S13" s="6">
        <f>SUM(คะแนนรายข้อ!BG10:BH10)</f>
        <v>0</v>
      </c>
      <c r="T13" s="6">
        <f>SUM(คะแนนรายข้อ!BI10:BJ10)</f>
        <v>0</v>
      </c>
      <c r="U13" s="6">
        <f>SUM(คะแนนรายข้อ!BK10:BL10)</f>
        <v>0</v>
      </c>
      <c r="V13" s="6">
        <f>SUM(คะแนนรายข้อ!BM10:BN10)</f>
        <v>0</v>
      </c>
      <c r="W13" s="7">
        <f>SUM(คะแนนรายข้อ!BO10:BP10)</f>
        <v>0</v>
      </c>
      <c r="X13" s="63">
        <f>SUM(คะแนนรายข้อ!BU10:CB10)</f>
        <v>0</v>
      </c>
      <c r="Y13" s="8">
        <f>SUM(คะแนนรายข้อ!CD10:CH10)</f>
        <v>0</v>
      </c>
      <c r="Z13" s="10">
        <f t="shared" si="0"/>
        <v>0</v>
      </c>
    </row>
    <row r="14" spans="1:26" ht="15" thickBot="1">
      <c r="A14" s="32">
        <v>7</v>
      </c>
      <c r="B14" s="67">
        <f>คะแนนรายข้อ!B11</f>
        <v>0</v>
      </c>
      <c r="C14" s="68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22">
        <f>SUM(คะแนนรายข้อ!AN11:AQ11)</f>
        <v>0</v>
      </c>
      <c r="N14" s="5">
        <f>SUM(คะแนนรายข้อ!AW11:AX11)</f>
        <v>0</v>
      </c>
      <c r="O14" s="6">
        <f>SUM(คะแนนรายข้อ!AY11:AZ11)</f>
        <v>0</v>
      </c>
      <c r="P14" s="6">
        <f>SUM(คะแนนรายข้อ!BA11:BB11)</f>
        <v>0</v>
      </c>
      <c r="Q14" s="6">
        <f>SUM(คะแนนรายข้อ!BC11:BD11)</f>
        <v>0</v>
      </c>
      <c r="R14" s="6">
        <f>SUM(คะแนนรายข้อ!BE11:BF11)</f>
        <v>0</v>
      </c>
      <c r="S14" s="6">
        <f>SUM(คะแนนรายข้อ!BG11:BH11)</f>
        <v>0</v>
      </c>
      <c r="T14" s="6">
        <f>SUM(คะแนนรายข้อ!BI11:BJ11)</f>
        <v>0</v>
      </c>
      <c r="U14" s="6">
        <f>SUM(คะแนนรายข้อ!BK11:BL11)</f>
        <v>0</v>
      </c>
      <c r="V14" s="6">
        <f>SUM(คะแนนรายข้อ!BM11:BN11)</f>
        <v>0</v>
      </c>
      <c r="W14" s="7">
        <f>SUM(คะแนนรายข้อ!BO11:BP11)</f>
        <v>0</v>
      </c>
      <c r="X14" s="63">
        <f>SUM(คะแนนรายข้อ!BU11:CB11)</f>
        <v>0</v>
      </c>
      <c r="Y14" s="8">
        <f>SUM(คะแนนรายข้อ!CD11:CH11)</f>
        <v>0</v>
      </c>
      <c r="Z14" s="10">
        <f t="shared" si="0"/>
        <v>0</v>
      </c>
    </row>
    <row r="15" spans="1:26" ht="15" thickBot="1">
      <c r="A15" s="32">
        <v>8</v>
      </c>
      <c r="B15" s="67">
        <f>คะแนนรายข้อ!B12</f>
        <v>0</v>
      </c>
      <c r="C15" s="68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22">
        <f>SUM(คะแนนรายข้อ!AN12:AQ12)</f>
        <v>0</v>
      </c>
      <c r="N15" s="5">
        <f>SUM(คะแนนรายข้อ!AW12:AX12)</f>
        <v>0</v>
      </c>
      <c r="O15" s="6">
        <f>SUM(คะแนนรายข้อ!AY12:AZ12)</f>
        <v>0</v>
      </c>
      <c r="P15" s="6">
        <f>SUM(คะแนนรายข้อ!BA12:BB12)</f>
        <v>0</v>
      </c>
      <c r="Q15" s="6">
        <f>SUM(คะแนนรายข้อ!BC12:BD12)</f>
        <v>0</v>
      </c>
      <c r="R15" s="6">
        <f>SUM(คะแนนรายข้อ!BE12:BF12)</f>
        <v>0</v>
      </c>
      <c r="S15" s="6">
        <f>SUM(คะแนนรายข้อ!BG12:BH12)</f>
        <v>0</v>
      </c>
      <c r="T15" s="6">
        <f>SUM(คะแนนรายข้อ!BI12:BJ12)</f>
        <v>0</v>
      </c>
      <c r="U15" s="6">
        <f>SUM(คะแนนรายข้อ!BK12:BL12)</f>
        <v>0</v>
      </c>
      <c r="V15" s="6">
        <f>SUM(คะแนนรายข้อ!BM12:BN12)</f>
        <v>0</v>
      </c>
      <c r="W15" s="7">
        <f>SUM(คะแนนรายข้อ!BO12:BP12)</f>
        <v>0</v>
      </c>
      <c r="X15" s="63">
        <f>SUM(คะแนนรายข้อ!BU12:CB12)</f>
        <v>0</v>
      </c>
      <c r="Y15" s="8">
        <f>SUM(คะแนนรายข้อ!CD12:CH12)</f>
        <v>0</v>
      </c>
      <c r="Z15" s="10">
        <f t="shared" si="0"/>
        <v>0</v>
      </c>
    </row>
    <row r="16" spans="1:26" ht="15" thickBot="1">
      <c r="A16" s="32">
        <v>9</v>
      </c>
      <c r="B16" s="67">
        <f>คะแนนรายข้อ!B13</f>
        <v>0</v>
      </c>
      <c r="C16" s="68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22">
        <f>SUM(คะแนนรายข้อ!AN13:AQ13)</f>
        <v>0</v>
      </c>
      <c r="N16" s="5">
        <f>SUM(คะแนนรายข้อ!AW13:AX13)</f>
        <v>0</v>
      </c>
      <c r="O16" s="6">
        <f>SUM(คะแนนรายข้อ!AY13:AZ13)</f>
        <v>0</v>
      </c>
      <c r="P16" s="6">
        <f>SUM(คะแนนรายข้อ!BA13:BB13)</f>
        <v>0</v>
      </c>
      <c r="Q16" s="6">
        <f>SUM(คะแนนรายข้อ!BC13:BD13)</f>
        <v>0</v>
      </c>
      <c r="R16" s="6">
        <f>SUM(คะแนนรายข้อ!BE13:BF13)</f>
        <v>0</v>
      </c>
      <c r="S16" s="6">
        <f>SUM(คะแนนรายข้อ!BG13:BH13)</f>
        <v>0</v>
      </c>
      <c r="T16" s="6">
        <f>SUM(คะแนนรายข้อ!BI13:BJ13)</f>
        <v>0</v>
      </c>
      <c r="U16" s="6">
        <f>SUM(คะแนนรายข้อ!BK13:BL13)</f>
        <v>0</v>
      </c>
      <c r="V16" s="6">
        <f>SUM(คะแนนรายข้อ!BM13:BN13)</f>
        <v>0</v>
      </c>
      <c r="W16" s="7">
        <f>SUM(คะแนนรายข้อ!BO13:BP13)</f>
        <v>0</v>
      </c>
      <c r="X16" s="63">
        <f>SUM(คะแนนรายข้อ!BU13:CB13)</f>
        <v>0</v>
      </c>
      <c r="Y16" s="8">
        <f>SUM(คะแนนรายข้อ!CD13:CH13)</f>
        <v>0</v>
      </c>
      <c r="Z16" s="10">
        <f t="shared" si="0"/>
        <v>0</v>
      </c>
    </row>
    <row r="17" spans="1:26" ht="15" thickBot="1">
      <c r="A17" s="32">
        <v>10</v>
      </c>
      <c r="B17" s="67">
        <f>คะแนนรายข้อ!B14</f>
        <v>0</v>
      </c>
      <c r="C17" s="68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22">
        <f>SUM(คะแนนรายข้อ!AN14:AQ14)</f>
        <v>0</v>
      </c>
      <c r="N17" s="5">
        <f>SUM(คะแนนรายข้อ!AW14:AX14)</f>
        <v>0</v>
      </c>
      <c r="O17" s="6">
        <f>SUM(คะแนนรายข้อ!AY14:AZ14)</f>
        <v>0</v>
      </c>
      <c r="P17" s="6">
        <f>SUM(คะแนนรายข้อ!BA14:BB14)</f>
        <v>0</v>
      </c>
      <c r="Q17" s="6">
        <f>SUM(คะแนนรายข้อ!BC14:BD14)</f>
        <v>0</v>
      </c>
      <c r="R17" s="6">
        <f>SUM(คะแนนรายข้อ!BE14:BF14)</f>
        <v>0</v>
      </c>
      <c r="S17" s="6">
        <f>SUM(คะแนนรายข้อ!BG14:BH14)</f>
        <v>0</v>
      </c>
      <c r="T17" s="6">
        <f>SUM(คะแนนรายข้อ!BI14:BJ14)</f>
        <v>0</v>
      </c>
      <c r="U17" s="6">
        <f>SUM(คะแนนรายข้อ!BK14:BL14)</f>
        <v>0</v>
      </c>
      <c r="V17" s="6">
        <f>SUM(คะแนนรายข้อ!BM14:BN14)</f>
        <v>0</v>
      </c>
      <c r="W17" s="7">
        <f>SUM(คะแนนรายข้อ!BO14:BP14)</f>
        <v>0</v>
      </c>
      <c r="X17" s="63">
        <f>SUM(คะแนนรายข้อ!BU14:CB14)</f>
        <v>0</v>
      </c>
      <c r="Y17" s="8">
        <f>SUM(คะแนนรายข้อ!CD14:CH14)</f>
        <v>0</v>
      </c>
      <c r="Z17" s="10">
        <f t="shared" si="0"/>
        <v>0</v>
      </c>
    </row>
    <row r="18" spans="1:26" ht="15" thickBot="1">
      <c r="A18" s="32">
        <v>11</v>
      </c>
      <c r="B18" s="67">
        <f>คะแนนรายข้อ!B15</f>
        <v>0</v>
      </c>
      <c r="C18" s="68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22">
        <f>SUM(คะแนนรายข้อ!AN15:AQ15)</f>
        <v>0</v>
      </c>
      <c r="N18" s="5">
        <f>SUM(คะแนนรายข้อ!AW15:AX15)</f>
        <v>0</v>
      </c>
      <c r="O18" s="6">
        <f>SUM(คะแนนรายข้อ!AY15:AZ15)</f>
        <v>0</v>
      </c>
      <c r="P18" s="6">
        <f>SUM(คะแนนรายข้อ!BA15:BB15)</f>
        <v>0</v>
      </c>
      <c r="Q18" s="6">
        <f>SUM(คะแนนรายข้อ!BC15:BD15)</f>
        <v>0</v>
      </c>
      <c r="R18" s="6">
        <f>SUM(คะแนนรายข้อ!BE15:BF15)</f>
        <v>0</v>
      </c>
      <c r="S18" s="6">
        <f>SUM(คะแนนรายข้อ!BG15:BH15)</f>
        <v>0</v>
      </c>
      <c r="T18" s="6">
        <f>SUM(คะแนนรายข้อ!BI15:BJ15)</f>
        <v>0</v>
      </c>
      <c r="U18" s="6">
        <f>SUM(คะแนนรายข้อ!BK15:BL15)</f>
        <v>0</v>
      </c>
      <c r="V18" s="6">
        <f>SUM(คะแนนรายข้อ!BM15:BN15)</f>
        <v>0</v>
      </c>
      <c r="W18" s="7">
        <f>SUM(คะแนนรายข้อ!BO15:BP15)</f>
        <v>0</v>
      </c>
      <c r="X18" s="63">
        <f>SUM(คะแนนรายข้อ!BU15:CB15)</f>
        <v>0</v>
      </c>
      <c r="Y18" s="8">
        <f>SUM(คะแนนรายข้อ!CD15:CH15)</f>
        <v>0</v>
      </c>
      <c r="Z18" s="10">
        <f t="shared" si="0"/>
        <v>0</v>
      </c>
    </row>
    <row r="19" spans="1:26" ht="15" thickBot="1">
      <c r="A19" s="32">
        <v>12</v>
      </c>
      <c r="B19" s="67">
        <f>คะแนนรายข้อ!B16</f>
        <v>0</v>
      </c>
      <c r="C19" s="68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22">
        <f>SUM(คะแนนรายข้อ!AN16:AQ16)</f>
        <v>0</v>
      </c>
      <c r="N19" s="5">
        <f>SUM(คะแนนรายข้อ!AW16:AX16)</f>
        <v>0</v>
      </c>
      <c r="O19" s="6">
        <f>SUM(คะแนนรายข้อ!AY16:AZ16)</f>
        <v>0</v>
      </c>
      <c r="P19" s="6">
        <f>SUM(คะแนนรายข้อ!BA16:BB16)</f>
        <v>0</v>
      </c>
      <c r="Q19" s="6">
        <f>SUM(คะแนนรายข้อ!BC16:BD16)</f>
        <v>0</v>
      </c>
      <c r="R19" s="6">
        <f>SUM(คะแนนรายข้อ!BE16:BF16)</f>
        <v>0</v>
      </c>
      <c r="S19" s="6">
        <f>SUM(คะแนนรายข้อ!BG16:BH16)</f>
        <v>0</v>
      </c>
      <c r="T19" s="6">
        <f>SUM(คะแนนรายข้อ!BI16:BJ16)</f>
        <v>0</v>
      </c>
      <c r="U19" s="6">
        <f>SUM(คะแนนรายข้อ!BK16:BL16)</f>
        <v>0</v>
      </c>
      <c r="V19" s="6">
        <f>SUM(คะแนนรายข้อ!BM16:BN16)</f>
        <v>0</v>
      </c>
      <c r="W19" s="7">
        <f>SUM(คะแนนรายข้อ!BO16:BP16)</f>
        <v>0</v>
      </c>
      <c r="X19" s="63">
        <f>SUM(คะแนนรายข้อ!BU16:CB16)</f>
        <v>0</v>
      </c>
      <c r="Y19" s="8">
        <f>SUM(คะแนนรายข้อ!CD16:CH16)</f>
        <v>0</v>
      </c>
      <c r="Z19" s="10">
        <f t="shared" si="0"/>
        <v>0</v>
      </c>
    </row>
    <row r="20" spans="1:26" ht="15" thickBot="1">
      <c r="A20" s="32">
        <v>13</v>
      </c>
      <c r="B20" s="67">
        <f>คะแนนรายข้อ!B17</f>
        <v>0</v>
      </c>
      <c r="C20" s="68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22">
        <f>SUM(คะแนนรายข้อ!AN17:AQ17)</f>
        <v>0</v>
      </c>
      <c r="N20" s="5">
        <f>SUM(คะแนนรายข้อ!AW17:AX17)</f>
        <v>0</v>
      </c>
      <c r="O20" s="6">
        <f>SUM(คะแนนรายข้อ!AY17:AZ17)</f>
        <v>0</v>
      </c>
      <c r="P20" s="6">
        <f>SUM(คะแนนรายข้อ!BA17:BB17)</f>
        <v>0</v>
      </c>
      <c r="Q20" s="6">
        <f>SUM(คะแนนรายข้อ!BC17:BD17)</f>
        <v>0</v>
      </c>
      <c r="R20" s="6">
        <f>SUM(คะแนนรายข้อ!BE17:BF17)</f>
        <v>0</v>
      </c>
      <c r="S20" s="6">
        <f>SUM(คะแนนรายข้อ!BG17:BH17)</f>
        <v>0</v>
      </c>
      <c r="T20" s="6">
        <f>SUM(คะแนนรายข้อ!BI17:BJ17)</f>
        <v>0</v>
      </c>
      <c r="U20" s="6">
        <f>SUM(คะแนนรายข้อ!BK17:BL17)</f>
        <v>0</v>
      </c>
      <c r="V20" s="6">
        <f>SUM(คะแนนรายข้อ!BM17:BN17)</f>
        <v>0</v>
      </c>
      <c r="W20" s="7">
        <f>SUM(คะแนนรายข้อ!BO17:BP17)</f>
        <v>0</v>
      </c>
      <c r="X20" s="63">
        <f>SUM(คะแนนรายข้อ!BU17:CB17)</f>
        <v>0</v>
      </c>
      <c r="Y20" s="8">
        <f>SUM(คะแนนรายข้อ!CD17:CH17)</f>
        <v>0</v>
      </c>
      <c r="Z20" s="10">
        <f t="shared" si="0"/>
        <v>0</v>
      </c>
    </row>
    <row r="21" spans="1:26" ht="15" thickBot="1">
      <c r="A21" s="32">
        <v>14</v>
      </c>
      <c r="B21" s="67">
        <f>คะแนนรายข้อ!B18</f>
        <v>0</v>
      </c>
      <c r="C21" s="68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22">
        <f>SUM(คะแนนรายข้อ!AN18:AQ18)</f>
        <v>0</v>
      </c>
      <c r="N21" s="5">
        <f>SUM(คะแนนรายข้อ!AW18:AX18)</f>
        <v>0</v>
      </c>
      <c r="O21" s="6">
        <f>SUM(คะแนนรายข้อ!AY18:AZ18)</f>
        <v>0</v>
      </c>
      <c r="P21" s="6">
        <f>SUM(คะแนนรายข้อ!BA18:BB18)</f>
        <v>0</v>
      </c>
      <c r="Q21" s="6">
        <f>SUM(คะแนนรายข้อ!BC18:BD18)</f>
        <v>0</v>
      </c>
      <c r="R21" s="6">
        <f>SUM(คะแนนรายข้อ!BE18:BF18)</f>
        <v>0</v>
      </c>
      <c r="S21" s="6">
        <f>SUM(คะแนนรายข้อ!BG18:BH18)</f>
        <v>0</v>
      </c>
      <c r="T21" s="6">
        <f>SUM(คะแนนรายข้อ!BI18:BJ18)</f>
        <v>0</v>
      </c>
      <c r="U21" s="6">
        <f>SUM(คะแนนรายข้อ!BK18:BL18)</f>
        <v>0</v>
      </c>
      <c r="V21" s="6">
        <f>SUM(คะแนนรายข้อ!BM18:BN18)</f>
        <v>0</v>
      </c>
      <c r="W21" s="7">
        <f>SUM(คะแนนรายข้อ!BO18:BP18)</f>
        <v>0</v>
      </c>
      <c r="X21" s="63">
        <f>SUM(คะแนนรายข้อ!BU18:CB18)</f>
        <v>0</v>
      </c>
      <c r="Y21" s="8">
        <f>SUM(คะแนนรายข้อ!CD18:CH18)</f>
        <v>0</v>
      </c>
      <c r="Z21" s="10">
        <f t="shared" si="0"/>
        <v>0</v>
      </c>
    </row>
    <row r="22" spans="1:26" ht="15" thickBot="1">
      <c r="A22" s="32">
        <v>15</v>
      </c>
      <c r="B22" s="67">
        <f>คะแนนรายข้อ!B19</f>
        <v>0</v>
      </c>
      <c r="C22" s="68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22">
        <f>SUM(คะแนนรายข้อ!AN19:AQ19)</f>
        <v>0</v>
      </c>
      <c r="N22" s="5">
        <f>SUM(คะแนนรายข้อ!AW19:AX19)</f>
        <v>0</v>
      </c>
      <c r="O22" s="6">
        <f>SUM(คะแนนรายข้อ!AY19:AZ19)</f>
        <v>0</v>
      </c>
      <c r="P22" s="6">
        <f>SUM(คะแนนรายข้อ!BA19:BB19)</f>
        <v>0</v>
      </c>
      <c r="Q22" s="6">
        <f>SUM(คะแนนรายข้อ!BC19:BD19)</f>
        <v>0</v>
      </c>
      <c r="R22" s="6">
        <f>SUM(คะแนนรายข้อ!BE19:BF19)</f>
        <v>0</v>
      </c>
      <c r="S22" s="6">
        <f>SUM(คะแนนรายข้อ!BG19:BH19)</f>
        <v>0</v>
      </c>
      <c r="T22" s="6">
        <f>SUM(คะแนนรายข้อ!BI19:BJ19)</f>
        <v>0</v>
      </c>
      <c r="U22" s="6">
        <f>SUM(คะแนนรายข้อ!BK19:BL19)</f>
        <v>0</v>
      </c>
      <c r="V22" s="6">
        <f>SUM(คะแนนรายข้อ!BM19:BN19)</f>
        <v>0</v>
      </c>
      <c r="W22" s="7">
        <f>SUM(คะแนนรายข้อ!BO19:BP19)</f>
        <v>0</v>
      </c>
      <c r="X22" s="63">
        <f>SUM(คะแนนรายข้อ!BU19:CB19)</f>
        <v>0</v>
      </c>
      <c r="Y22" s="8">
        <f>SUM(คะแนนรายข้อ!CD19:CH19)</f>
        <v>0</v>
      </c>
      <c r="Z22" s="10">
        <f t="shared" si="0"/>
        <v>0</v>
      </c>
    </row>
    <row r="23" spans="1:26" ht="15" thickBot="1">
      <c r="A23" s="32">
        <v>16</v>
      </c>
      <c r="B23" s="67">
        <f>คะแนนรายข้อ!B20</f>
        <v>0</v>
      </c>
      <c r="C23" s="68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22">
        <f>SUM(คะแนนรายข้อ!AN20:AQ20)</f>
        <v>0</v>
      </c>
      <c r="N23" s="5">
        <f>SUM(คะแนนรายข้อ!AW20:AX20)</f>
        <v>0</v>
      </c>
      <c r="O23" s="6">
        <f>SUM(คะแนนรายข้อ!AY20:AZ20)</f>
        <v>0</v>
      </c>
      <c r="P23" s="6">
        <f>SUM(คะแนนรายข้อ!BA20:BB20)</f>
        <v>0</v>
      </c>
      <c r="Q23" s="6">
        <f>SUM(คะแนนรายข้อ!BC20:BD20)</f>
        <v>0</v>
      </c>
      <c r="R23" s="6">
        <f>SUM(คะแนนรายข้อ!BE20:BF20)</f>
        <v>0</v>
      </c>
      <c r="S23" s="6">
        <f>SUM(คะแนนรายข้อ!BG20:BH20)</f>
        <v>0</v>
      </c>
      <c r="T23" s="6">
        <f>SUM(คะแนนรายข้อ!BI20:BJ20)</f>
        <v>0</v>
      </c>
      <c r="U23" s="6">
        <f>SUM(คะแนนรายข้อ!BK20:BL20)</f>
        <v>0</v>
      </c>
      <c r="V23" s="6">
        <f>SUM(คะแนนรายข้อ!BM20:BN20)</f>
        <v>0</v>
      </c>
      <c r="W23" s="7">
        <f>SUM(คะแนนรายข้อ!BO20:BP20)</f>
        <v>0</v>
      </c>
      <c r="X23" s="63">
        <f>SUM(คะแนนรายข้อ!BU20:CB20)</f>
        <v>0</v>
      </c>
      <c r="Y23" s="8">
        <f>SUM(คะแนนรายข้อ!CD20:CH20)</f>
        <v>0</v>
      </c>
      <c r="Z23" s="10">
        <f t="shared" si="0"/>
        <v>0</v>
      </c>
    </row>
    <row r="24" spans="1:26" ht="15" thickBot="1">
      <c r="A24" s="32">
        <v>17</v>
      </c>
      <c r="B24" s="67">
        <f>คะแนนรายข้อ!B21</f>
        <v>0</v>
      </c>
      <c r="C24" s="68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22">
        <f>SUM(คะแนนรายข้อ!AN21:AQ21)</f>
        <v>0</v>
      </c>
      <c r="N24" s="5">
        <f>SUM(คะแนนรายข้อ!AW21:AX21)</f>
        <v>0</v>
      </c>
      <c r="O24" s="6">
        <f>SUM(คะแนนรายข้อ!AY21:AZ21)</f>
        <v>0</v>
      </c>
      <c r="P24" s="6">
        <f>SUM(คะแนนรายข้อ!BA21:BB21)</f>
        <v>0</v>
      </c>
      <c r="Q24" s="6">
        <f>SUM(คะแนนรายข้อ!BC21:BD21)</f>
        <v>0</v>
      </c>
      <c r="R24" s="6">
        <f>SUM(คะแนนรายข้อ!BE21:BF21)</f>
        <v>0</v>
      </c>
      <c r="S24" s="6">
        <f>SUM(คะแนนรายข้อ!BG21:BH21)</f>
        <v>0</v>
      </c>
      <c r="T24" s="6">
        <f>SUM(คะแนนรายข้อ!BI21:BJ21)</f>
        <v>0</v>
      </c>
      <c r="U24" s="6">
        <f>SUM(คะแนนรายข้อ!BK21:BL21)</f>
        <v>0</v>
      </c>
      <c r="V24" s="6">
        <f>SUM(คะแนนรายข้อ!BM21:BN21)</f>
        <v>0</v>
      </c>
      <c r="W24" s="7">
        <f>SUM(คะแนนรายข้อ!BO21:BP21)</f>
        <v>0</v>
      </c>
      <c r="X24" s="63">
        <f>SUM(คะแนนรายข้อ!BU21:CB21)</f>
        <v>0</v>
      </c>
      <c r="Y24" s="8">
        <f>SUM(คะแนนรายข้อ!CD21:CH21)</f>
        <v>0</v>
      </c>
      <c r="Z24" s="10">
        <f t="shared" si="0"/>
        <v>0</v>
      </c>
    </row>
    <row r="25" spans="1:26" ht="15" thickBot="1">
      <c r="A25" s="32">
        <v>18</v>
      </c>
      <c r="B25" s="67">
        <f>คะแนนรายข้อ!B22</f>
        <v>0</v>
      </c>
      <c r="C25" s="68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22">
        <f>SUM(คะแนนรายข้อ!AN22:AQ22)</f>
        <v>0</v>
      </c>
      <c r="N25" s="5">
        <f>SUM(คะแนนรายข้อ!AW22:AX22)</f>
        <v>0</v>
      </c>
      <c r="O25" s="6">
        <f>SUM(คะแนนรายข้อ!AY22:AZ22)</f>
        <v>0</v>
      </c>
      <c r="P25" s="6">
        <f>SUM(คะแนนรายข้อ!BA22:BB22)</f>
        <v>0</v>
      </c>
      <c r="Q25" s="6">
        <f>SUM(คะแนนรายข้อ!BC22:BD22)</f>
        <v>0</v>
      </c>
      <c r="R25" s="6">
        <f>SUM(คะแนนรายข้อ!BE22:BF22)</f>
        <v>0</v>
      </c>
      <c r="S25" s="6">
        <f>SUM(คะแนนรายข้อ!BG22:BH22)</f>
        <v>0</v>
      </c>
      <c r="T25" s="6">
        <f>SUM(คะแนนรายข้อ!BI22:BJ22)</f>
        <v>0</v>
      </c>
      <c r="U25" s="6">
        <f>SUM(คะแนนรายข้อ!BK22:BL22)</f>
        <v>0</v>
      </c>
      <c r="V25" s="6">
        <f>SUM(คะแนนรายข้อ!BM22:BN22)</f>
        <v>0</v>
      </c>
      <c r="W25" s="7">
        <f>SUM(คะแนนรายข้อ!BO22:BP22)</f>
        <v>0</v>
      </c>
      <c r="X25" s="63">
        <f>SUM(คะแนนรายข้อ!BU22:CB22)</f>
        <v>0</v>
      </c>
      <c r="Y25" s="8">
        <f>SUM(คะแนนรายข้อ!CD22:CH22)</f>
        <v>0</v>
      </c>
      <c r="Z25" s="10">
        <f t="shared" si="0"/>
        <v>0</v>
      </c>
    </row>
    <row r="26" spans="1:26" ht="15" thickBot="1">
      <c r="A26" s="32">
        <v>19</v>
      </c>
      <c r="B26" s="67">
        <f>คะแนนรายข้อ!B23</f>
        <v>0</v>
      </c>
      <c r="C26" s="68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22">
        <f>SUM(คะแนนรายข้อ!AN23:AQ23)</f>
        <v>0</v>
      </c>
      <c r="N26" s="5">
        <f>SUM(คะแนนรายข้อ!AW23:AX23)</f>
        <v>0</v>
      </c>
      <c r="O26" s="6">
        <f>SUM(คะแนนรายข้อ!AY23:AZ23)</f>
        <v>0</v>
      </c>
      <c r="P26" s="6">
        <f>SUM(คะแนนรายข้อ!BA23:BB23)</f>
        <v>0</v>
      </c>
      <c r="Q26" s="6">
        <f>SUM(คะแนนรายข้อ!BC23:BD23)</f>
        <v>0</v>
      </c>
      <c r="R26" s="6">
        <f>SUM(คะแนนรายข้อ!BE23:BF23)</f>
        <v>0</v>
      </c>
      <c r="S26" s="6">
        <f>SUM(คะแนนรายข้อ!BG23:BH23)</f>
        <v>0</v>
      </c>
      <c r="T26" s="6">
        <f>SUM(คะแนนรายข้อ!BI23:BJ23)</f>
        <v>0</v>
      </c>
      <c r="U26" s="6">
        <f>SUM(คะแนนรายข้อ!BK23:BL23)</f>
        <v>0</v>
      </c>
      <c r="V26" s="6">
        <f>SUM(คะแนนรายข้อ!BM23:BN23)</f>
        <v>0</v>
      </c>
      <c r="W26" s="7">
        <f>SUM(คะแนนรายข้อ!BO23:BP23)</f>
        <v>0</v>
      </c>
      <c r="X26" s="63">
        <f>SUM(คะแนนรายข้อ!BU23:CB23)</f>
        <v>0</v>
      </c>
      <c r="Y26" s="8">
        <f>SUM(คะแนนรายข้อ!CD23:CH23)</f>
        <v>0</v>
      </c>
      <c r="Z26" s="10">
        <f t="shared" si="0"/>
        <v>0</v>
      </c>
    </row>
    <row r="27" spans="1:26" ht="15" thickBot="1">
      <c r="A27" s="32">
        <v>20</v>
      </c>
      <c r="B27" s="67">
        <f>คะแนนรายข้อ!B24</f>
        <v>0</v>
      </c>
      <c r="C27" s="68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22">
        <f>SUM(คะแนนรายข้อ!AN24:AQ24)</f>
        <v>0</v>
      </c>
      <c r="N27" s="5">
        <f>SUM(คะแนนรายข้อ!AW24:AX24)</f>
        <v>0</v>
      </c>
      <c r="O27" s="6">
        <f>SUM(คะแนนรายข้อ!AY24:AZ24)</f>
        <v>0</v>
      </c>
      <c r="P27" s="6">
        <f>SUM(คะแนนรายข้อ!BA24:BB24)</f>
        <v>0</v>
      </c>
      <c r="Q27" s="6">
        <f>SUM(คะแนนรายข้อ!BC24:BD24)</f>
        <v>0</v>
      </c>
      <c r="R27" s="6">
        <f>SUM(คะแนนรายข้อ!BE24:BF24)</f>
        <v>0</v>
      </c>
      <c r="S27" s="6">
        <f>SUM(คะแนนรายข้อ!BG24:BH24)</f>
        <v>0</v>
      </c>
      <c r="T27" s="6">
        <f>SUM(คะแนนรายข้อ!BI24:BJ24)</f>
        <v>0</v>
      </c>
      <c r="U27" s="6">
        <f>SUM(คะแนนรายข้อ!BK24:BL24)</f>
        <v>0</v>
      </c>
      <c r="V27" s="6">
        <f>SUM(คะแนนรายข้อ!BM24:BN24)</f>
        <v>0</v>
      </c>
      <c r="W27" s="7">
        <f>SUM(คะแนนรายข้อ!BO24:BP24)</f>
        <v>0</v>
      </c>
      <c r="X27" s="63">
        <f>SUM(คะแนนรายข้อ!BU24:CB24)</f>
        <v>0</v>
      </c>
      <c r="Y27" s="8">
        <f>SUM(คะแนนรายข้อ!CD24:CH24)</f>
        <v>0</v>
      </c>
      <c r="Z27" s="10">
        <f t="shared" si="0"/>
        <v>0</v>
      </c>
    </row>
    <row r="28" spans="1:26" ht="15" thickBot="1">
      <c r="A28" s="32">
        <v>21</v>
      </c>
      <c r="B28" s="67">
        <f>คะแนนรายข้อ!B25</f>
        <v>0</v>
      </c>
      <c r="C28" s="68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22">
        <f>SUM(คะแนนรายข้อ!AN25:AQ25)</f>
        <v>0</v>
      </c>
      <c r="N28" s="5">
        <f>SUM(คะแนนรายข้อ!AW25:AX25)</f>
        <v>0</v>
      </c>
      <c r="O28" s="6">
        <f>SUM(คะแนนรายข้อ!AY25:AZ25)</f>
        <v>0</v>
      </c>
      <c r="P28" s="6">
        <f>SUM(คะแนนรายข้อ!BA25:BB25)</f>
        <v>0</v>
      </c>
      <c r="Q28" s="6">
        <f>SUM(คะแนนรายข้อ!BC25:BD25)</f>
        <v>0</v>
      </c>
      <c r="R28" s="6">
        <f>SUM(คะแนนรายข้อ!BE25:BF25)</f>
        <v>0</v>
      </c>
      <c r="S28" s="6">
        <f>SUM(คะแนนรายข้อ!BG25:BH25)</f>
        <v>0</v>
      </c>
      <c r="T28" s="6">
        <f>SUM(คะแนนรายข้อ!BI25:BJ25)</f>
        <v>0</v>
      </c>
      <c r="U28" s="6">
        <f>SUM(คะแนนรายข้อ!BK25:BL25)</f>
        <v>0</v>
      </c>
      <c r="V28" s="6">
        <f>SUM(คะแนนรายข้อ!BM25:BN25)</f>
        <v>0</v>
      </c>
      <c r="W28" s="7">
        <f>SUM(คะแนนรายข้อ!BO25:BP25)</f>
        <v>0</v>
      </c>
      <c r="X28" s="63">
        <f>SUM(คะแนนรายข้อ!BU25:CB25)</f>
        <v>0</v>
      </c>
      <c r="Y28" s="8">
        <f>SUM(คะแนนรายข้อ!CD25:CH25)</f>
        <v>0</v>
      </c>
      <c r="Z28" s="10">
        <f t="shared" si="0"/>
        <v>0</v>
      </c>
    </row>
    <row r="29" spans="1:26" ht="15" thickBot="1">
      <c r="A29" s="32">
        <v>22</v>
      </c>
      <c r="B29" s="67">
        <f>คะแนนรายข้อ!B26</f>
        <v>0</v>
      </c>
      <c r="C29" s="68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22">
        <f>SUM(คะแนนรายข้อ!AN26:AQ26)</f>
        <v>0</v>
      </c>
      <c r="N29" s="5">
        <f>SUM(คะแนนรายข้อ!AW26:AX26)</f>
        <v>0</v>
      </c>
      <c r="O29" s="6">
        <f>SUM(คะแนนรายข้อ!AY26:AZ26)</f>
        <v>0</v>
      </c>
      <c r="P29" s="6">
        <f>SUM(คะแนนรายข้อ!BA26:BB26)</f>
        <v>0</v>
      </c>
      <c r="Q29" s="6">
        <f>SUM(คะแนนรายข้อ!BC26:BD26)</f>
        <v>0</v>
      </c>
      <c r="R29" s="6">
        <f>SUM(คะแนนรายข้อ!BE26:BF26)</f>
        <v>0</v>
      </c>
      <c r="S29" s="6">
        <f>SUM(คะแนนรายข้อ!BG26:BH26)</f>
        <v>0</v>
      </c>
      <c r="T29" s="6">
        <f>SUM(คะแนนรายข้อ!BI26:BJ26)</f>
        <v>0</v>
      </c>
      <c r="U29" s="6">
        <f>SUM(คะแนนรายข้อ!BK26:BL26)</f>
        <v>0</v>
      </c>
      <c r="V29" s="6">
        <f>SUM(คะแนนรายข้อ!BM26:BN26)</f>
        <v>0</v>
      </c>
      <c r="W29" s="7">
        <f>SUM(คะแนนรายข้อ!BO26:BP26)</f>
        <v>0</v>
      </c>
      <c r="X29" s="63">
        <f>SUM(คะแนนรายข้อ!BU26:CB26)</f>
        <v>0</v>
      </c>
      <c r="Y29" s="8">
        <f>SUM(คะแนนรายข้อ!CD26:CH26)</f>
        <v>0</v>
      </c>
      <c r="Z29" s="10">
        <f t="shared" si="0"/>
        <v>0</v>
      </c>
    </row>
    <row r="30" spans="1:26" ht="15" thickBot="1">
      <c r="A30" s="32">
        <v>23</v>
      </c>
      <c r="B30" s="67">
        <f>คะแนนรายข้อ!B27</f>
        <v>0</v>
      </c>
      <c r="C30" s="68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22">
        <f>SUM(คะแนนรายข้อ!AN27:AQ27)</f>
        <v>0</v>
      </c>
      <c r="N30" s="5">
        <f>SUM(คะแนนรายข้อ!AW27:AX27)</f>
        <v>0</v>
      </c>
      <c r="O30" s="6">
        <f>SUM(คะแนนรายข้อ!AY27:AZ27)</f>
        <v>0</v>
      </c>
      <c r="P30" s="6">
        <f>SUM(คะแนนรายข้อ!BA27:BB27)</f>
        <v>0</v>
      </c>
      <c r="Q30" s="6">
        <f>SUM(คะแนนรายข้อ!BC27:BD27)</f>
        <v>0</v>
      </c>
      <c r="R30" s="6">
        <f>SUM(คะแนนรายข้อ!BE27:BF27)</f>
        <v>0</v>
      </c>
      <c r="S30" s="6">
        <f>SUM(คะแนนรายข้อ!BG27:BH27)</f>
        <v>0</v>
      </c>
      <c r="T30" s="6">
        <f>SUM(คะแนนรายข้อ!BI27:BJ27)</f>
        <v>0</v>
      </c>
      <c r="U30" s="6">
        <f>SUM(คะแนนรายข้อ!BK27:BL27)</f>
        <v>0</v>
      </c>
      <c r="V30" s="6">
        <f>SUM(คะแนนรายข้อ!BM27:BN27)</f>
        <v>0</v>
      </c>
      <c r="W30" s="7">
        <f>SUM(คะแนนรายข้อ!BO27:BP27)</f>
        <v>0</v>
      </c>
      <c r="X30" s="63">
        <f>SUM(คะแนนรายข้อ!BU27:CB27)</f>
        <v>0</v>
      </c>
      <c r="Y30" s="8">
        <f>SUM(คะแนนรายข้อ!CD27:CH27)</f>
        <v>0</v>
      </c>
      <c r="Z30" s="10">
        <f t="shared" si="0"/>
        <v>0</v>
      </c>
    </row>
    <row r="31" spans="1:26" ht="15" thickBot="1">
      <c r="A31" s="32">
        <v>24</v>
      </c>
      <c r="B31" s="67">
        <f>คะแนนรายข้อ!B28</f>
        <v>0</v>
      </c>
      <c r="C31" s="68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22">
        <f>SUM(คะแนนรายข้อ!AN28:AQ28)</f>
        <v>0</v>
      </c>
      <c r="N31" s="5">
        <f>SUM(คะแนนรายข้อ!AW28:AX28)</f>
        <v>0</v>
      </c>
      <c r="O31" s="6">
        <f>SUM(คะแนนรายข้อ!AY28:AZ28)</f>
        <v>0</v>
      </c>
      <c r="P31" s="6">
        <f>SUM(คะแนนรายข้อ!BA28:BB28)</f>
        <v>0</v>
      </c>
      <c r="Q31" s="6">
        <f>SUM(คะแนนรายข้อ!BC28:BD28)</f>
        <v>0</v>
      </c>
      <c r="R31" s="6">
        <f>SUM(คะแนนรายข้อ!BE28:BF28)</f>
        <v>0</v>
      </c>
      <c r="S31" s="6">
        <f>SUM(คะแนนรายข้อ!BG28:BH28)</f>
        <v>0</v>
      </c>
      <c r="T31" s="6">
        <f>SUM(คะแนนรายข้อ!BI28:BJ28)</f>
        <v>0</v>
      </c>
      <c r="U31" s="6">
        <f>SUM(คะแนนรายข้อ!BK28:BL28)</f>
        <v>0</v>
      </c>
      <c r="V31" s="6">
        <f>SUM(คะแนนรายข้อ!BM28:BN28)</f>
        <v>0</v>
      </c>
      <c r="W31" s="7">
        <f>SUM(คะแนนรายข้อ!BO28:BP28)</f>
        <v>0</v>
      </c>
      <c r="X31" s="63">
        <f>SUM(คะแนนรายข้อ!BU28:CB28)</f>
        <v>0</v>
      </c>
      <c r="Y31" s="8">
        <f>SUM(คะแนนรายข้อ!CD28:CH28)</f>
        <v>0</v>
      </c>
      <c r="Z31" s="10">
        <f t="shared" si="0"/>
        <v>0</v>
      </c>
    </row>
    <row r="32" spans="1:26" ht="15" thickBot="1">
      <c r="A32" s="32">
        <v>25</v>
      </c>
      <c r="B32" s="67">
        <f>คะแนนรายข้อ!B29</f>
        <v>0</v>
      </c>
      <c r="C32" s="68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22">
        <f>SUM(คะแนนรายข้อ!AN29:AQ29)</f>
        <v>0</v>
      </c>
      <c r="N32" s="5">
        <f>SUM(คะแนนรายข้อ!AW29:AX29)</f>
        <v>0</v>
      </c>
      <c r="O32" s="6">
        <f>SUM(คะแนนรายข้อ!AY29:AZ29)</f>
        <v>0</v>
      </c>
      <c r="P32" s="6">
        <f>SUM(คะแนนรายข้อ!BA29:BB29)</f>
        <v>0</v>
      </c>
      <c r="Q32" s="6">
        <f>SUM(คะแนนรายข้อ!BC29:BD29)</f>
        <v>0</v>
      </c>
      <c r="R32" s="6">
        <f>SUM(คะแนนรายข้อ!BE29:BF29)</f>
        <v>0</v>
      </c>
      <c r="S32" s="6">
        <f>SUM(คะแนนรายข้อ!BG29:BH29)</f>
        <v>0</v>
      </c>
      <c r="T32" s="6">
        <f>SUM(คะแนนรายข้อ!BI29:BJ29)</f>
        <v>0</v>
      </c>
      <c r="U32" s="6">
        <f>SUM(คะแนนรายข้อ!BK29:BL29)</f>
        <v>0</v>
      </c>
      <c r="V32" s="6">
        <f>SUM(คะแนนรายข้อ!BM29:BN29)</f>
        <v>0</v>
      </c>
      <c r="W32" s="7">
        <f>SUM(คะแนนรายข้อ!BO29:BP29)</f>
        <v>0</v>
      </c>
      <c r="X32" s="63">
        <f>SUM(คะแนนรายข้อ!BU29:CB29)</f>
        <v>0</v>
      </c>
      <c r="Y32" s="8">
        <f>SUM(คะแนนรายข้อ!CD29:CH29)</f>
        <v>0</v>
      </c>
      <c r="Z32" s="10">
        <f t="shared" si="0"/>
        <v>0</v>
      </c>
    </row>
    <row r="33" spans="1:26" ht="15" thickBot="1">
      <c r="A33" s="32">
        <v>26</v>
      </c>
      <c r="B33" s="67">
        <f>คะแนนรายข้อ!B30</f>
        <v>0</v>
      </c>
      <c r="C33" s="68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22">
        <f>SUM(คะแนนรายข้อ!AN30:AQ30)</f>
        <v>0</v>
      </c>
      <c r="N33" s="5">
        <f>SUM(คะแนนรายข้อ!AW30:AX30)</f>
        <v>0</v>
      </c>
      <c r="O33" s="6">
        <f>SUM(คะแนนรายข้อ!AY30:AZ30)</f>
        <v>0</v>
      </c>
      <c r="P33" s="6">
        <f>SUM(คะแนนรายข้อ!BA30:BB30)</f>
        <v>0</v>
      </c>
      <c r="Q33" s="6">
        <f>SUM(คะแนนรายข้อ!BC30:BD30)</f>
        <v>0</v>
      </c>
      <c r="R33" s="6">
        <f>SUM(คะแนนรายข้อ!BE30:BF30)</f>
        <v>0</v>
      </c>
      <c r="S33" s="6">
        <f>SUM(คะแนนรายข้อ!BG30:BH30)</f>
        <v>0</v>
      </c>
      <c r="T33" s="6">
        <f>SUM(คะแนนรายข้อ!BI30:BJ30)</f>
        <v>0</v>
      </c>
      <c r="U33" s="6">
        <f>SUM(คะแนนรายข้อ!BK30:BL30)</f>
        <v>0</v>
      </c>
      <c r="V33" s="6">
        <f>SUM(คะแนนรายข้อ!BM30:BN30)</f>
        <v>0</v>
      </c>
      <c r="W33" s="7">
        <f>SUM(คะแนนรายข้อ!BO30:BP30)</f>
        <v>0</v>
      </c>
      <c r="X33" s="63">
        <f>SUM(คะแนนรายข้อ!BU30:CB30)</f>
        <v>0</v>
      </c>
      <c r="Y33" s="8">
        <f>SUM(คะแนนรายข้อ!CD30:CH30)</f>
        <v>0</v>
      </c>
      <c r="Z33" s="10">
        <f t="shared" si="0"/>
        <v>0</v>
      </c>
    </row>
    <row r="34" spans="1:26" ht="15" thickBot="1">
      <c r="A34" s="32">
        <v>27</v>
      </c>
      <c r="B34" s="67">
        <f>คะแนนรายข้อ!B31</f>
        <v>0</v>
      </c>
      <c r="C34" s="68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22">
        <f>SUM(คะแนนรายข้อ!AN31:AQ31)</f>
        <v>0</v>
      </c>
      <c r="N34" s="5">
        <f>SUM(คะแนนรายข้อ!AW31:AX31)</f>
        <v>0</v>
      </c>
      <c r="O34" s="6">
        <f>SUM(คะแนนรายข้อ!AY31:AZ31)</f>
        <v>0</v>
      </c>
      <c r="P34" s="6">
        <f>SUM(คะแนนรายข้อ!BA31:BB31)</f>
        <v>0</v>
      </c>
      <c r="Q34" s="6">
        <f>SUM(คะแนนรายข้อ!BC31:BD31)</f>
        <v>0</v>
      </c>
      <c r="R34" s="6">
        <f>SUM(คะแนนรายข้อ!BE31:BF31)</f>
        <v>0</v>
      </c>
      <c r="S34" s="6">
        <f>SUM(คะแนนรายข้อ!BG31:BH31)</f>
        <v>0</v>
      </c>
      <c r="T34" s="6">
        <f>SUM(คะแนนรายข้อ!BI31:BJ31)</f>
        <v>0</v>
      </c>
      <c r="U34" s="6">
        <f>SUM(คะแนนรายข้อ!BK31:BL31)</f>
        <v>0</v>
      </c>
      <c r="V34" s="6">
        <f>SUM(คะแนนรายข้อ!BM31:BN31)</f>
        <v>0</v>
      </c>
      <c r="W34" s="7">
        <f>SUM(คะแนนรายข้อ!BO31:BP31)</f>
        <v>0</v>
      </c>
      <c r="X34" s="63">
        <f>SUM(คะแนนรายข้อ!BU31:CB31)</f>
        <v>0</v>
      </c>
      <c r="Y34" s="8">
        <f>SUM(คะแนนรายข้อ!CD31:CH31)</f>
        <v>0</v>
      </c>
      <c r="Z34" s="10">
        <f t="shared" si="0"/>
        <v>0</v>
      </c>
    </row>
    <row r="35" spans="1:26" ht="15" thickBot="1">
      <c r="A35" s="32">
        <v>28</v>
      </c>
      <c r="B35" s="67">
        <f>คะแนนรายข้อ!B32</f>
        <v>0</v>
      </c>
      <c r="C35" s="68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22">
        <f>SUM(คะแนนรายข้อ!AN32:AQ32)</f>
        <v>0</v>
      </c>
      <c r="N35" s="5">
        <f>SUM(คะแนนรายข้อ!AW32:AX32)</f>
        <v>0</v>
      </c>
      <c r="O35" s="6">
        <f>SUM(คะแนนรายข้อ!AY32:AZ32)</f>
        <v>0</v>
      </c>
      <c r="P35" s="6">
        <f>SUM(คะแนนรายข้อ!BA32:BB32)</f>
        <v>0</v>
      </c>
      <c r="Q35" s="6">
        <f>SUM(คะแนนรายข้อ!BC32:BD32)</f>
        <v>0</v>
      </c>
      <c r="R35" s="6">
        <f>SUM(คะแนนรายข้อ!BE32:BF32)</f>
        <v>0</v>
      </c>
      <c r="S35" s="6">
        <f>SUM(คะแนนรายข้อ!BG32:BH32)</f>
        <v>0</v>
      </c>
      <c r="T35" s="6">
        <f>SUM(คะแนนรายข้อ!BI32:BJ32)</f>
        <v>0</v>
      </c>
      <c r="U35" s="6">
        <f>SUM(คะแนนรายข้อ!BK32:BL32)</f>
        <v>0</v>
      </c>
      <c r="V35" s="6">
        <f>SUM(คะแนนรายข้อ!BM32:BN32)</f>
        <v>0</v>
      </c>
      <c r="W35" s="7">
        <f>SUM(คะแนนรายข้อ!BO32:BP32)</f>
        <v>0</v>
      </c>
      <c r="X35" s="63">
        <f>SUM(คะแนนรายข้อ!BU32:CB32)</f>
        <v>0</v>
      </c>
      <c r="Y35" s="8">
        <f>SUM(คะแนนรายข้อ!CD32:CH32)</f>
        <v>0</v>
      </c>
      <c r="Z35" s="10">
        <f t="shared" si="0"/>
        <v>0</v>
      </c>
    </row>
    <row r="36" spans="1:26" ht="15" thickBot="1">
      <c r="A36" s="32">
        <v>29</v>
      </c>
      <c r="B36" s="67">
        <f>คะแนนรายข้อ!B33</f>
        <v>0</v>
      </c>
      <c r="C36" s="68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22">
        <f>SUM(คะแนนรายข้อ!AN33:AQ33)</f>
        <v>0</v>
      </c>
      <c r="N36" s="5">
        <f>SUM(คะแนนรายข้อ!AW33:AX33)</f>
        <v>0</v>
      </c>
      <c r="O36" s="6">
        <f>SUM(คะแนนรายข้อ!AY33:AZ33)</f>
        <v>0</v>
      </c>
      <c r="P36" s="6">
        <f>SUM(คะแนนรายข้อ!BA33:BB33)</f>
        <v>0</v>
      </c>
      <c r="Q36" s="6">
        <f>SUM(คะแนนรายข้อ!BC33:BD33)</f>
        <v>0</v>
      </c>
      <c r="R36" s="6">
        <f>SUM(คะแนนรายข้อ!BE33:BF33)</f>
        <v>0</v>
      </c>
      <c r="S36" s="6">
        <f>SUM(คะแนนรายข้อ!BG33:BH33)</f>
        <v>0</v>
      </c>
      <c r="T36" s="6">
        <f>SUM(คะแนนรายข้อ!BI33:BJ33)</f>
        <v>0</v>
      </c>
      <c r="U36" s="6">
        <f>SUM(คะแนนรายข้อ!BK33:BL33)</f>
        <v>0</v>
      </c>
      <c r="V36" s="6">
        <f>SUM(คะแนนรายข้อ!BM33:BN33)</f>
        <v>0</v>
      </c>
      <c r="W36" s="7">
        <f>SUM(คะแนนรายข้อ!BO33:BP33)</f>
        <v>0</v>
      </c>
      <c r="X36" s="63">
        <f>SUM(คะแนนรายข้อ!BU33:CB33)</f>
        <v>0</v>
      </c>
      <c r="Y36" s="8">
        <f>SUM(คะแนนรายข้อ!CD33:CH33)</f>
        <v>0</v>
      </c>
      <c r="Z36" s="10">
        <f t="shared" si="0"/>
        <v>0</v>
      </c>
    </row>
    <row r="37" spans="1:26">
      <c r="A37" s="32">
        <v>30</v>
      </c>
      <c r="B37" s="67">
        <f>คะแนนรายข้อ!B34</f>
        <v>0</v>
      </c>
      <c r="C37" s="68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22">
        <f>SUM(คะแนนรายข้อ!AN34:AQ34)</f>
        <v>0</v>
      </c>
      <c r="N37" s="5">
        <f>SUM(คะแนนรายข้อ!AW34:AX34)</f>
        <v>0</v>
      </c>
      <c r="O37" s="6">
        <f>SUM(คะแนนรายข้อ!AY34:AZ34)</f>
        <v>0</v>
      </c>
      <c r="P37" s="6">
        <f>SUM(คะแนนรายข้อ!BA34:BB34)</f>
        <v>0</v>
      </c>
      <c r="Q37" s="6">
        <f>SUM(คะแนนรายข้อ!BC34:BD34)</f>
        <v>0</v>
      </c>
      <c r="R37" s="6">
        <f>SUM(คะแนนรายข้อ!BE34:BF34)</f>
        <v>0</v>
      </c>
      <c r="S37" s="6">
        <f>SUM(คะแนนรายข้อ!BG34:BH34)</f>
        <v>0</v>
      </c>
      <c r="T37" s="6">
        <f>SUM(คะแนนรายข้อ!BI34:BJ34)</f>
        <v>0</v>
      </c>
      <c r="U37" s="6">
        <f>SUM(คะแนนรายข้อ!BK34:BL34)</f>
        <v>0</v>
      </c>
      <c r="V37" s="6">
        <f>SUM(คะแนนรายข้อ!BM34:BN34)</f>
        <v>0</v>
      </c>
      <c r="W37" s="7">
        <f>SUM(คะแนนรายข้อ!BO34:BP34)</f>
        <v>0</v>
      </c>
      <c r="X37" s="63">
        <f>SUM(คะแนนรายข้อ!BU34:CB34)</f>
        <v>0</v>
      </c>
      <c r="Y37" s="8">
        <f>SUM(คะแนนรายข้อ!CD34:CH34)</f>
        <v>0</v>
      </c>
      <c r="Z37" s="10">
        <f t="shared" si="0"/>
        <v>0</v>
      </c>
    </row>
    <row r="38" spans="1:26">
      <c r="A38" s="141" t="s">
        <v>83</v>
      </c>
      <c r="B38" s="142"/>
      <c r="C38" s="143"/>
      <c r="D38" s="11">
        <f>AVERAGE(D8:D37)</f>
        <v>0</v>
      </c>
      <c r="E38" s="12">
        <f t="shared" ref="E38:Z38" si="1">AVERAGE(E8:E37)</f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  <c r="M38" s="23">
        <f t="shared" si="1"/>
        <v>0</v>
      </c>
      <c r="N38" s="11">
        <f t="shared" si="1"/>
        <v>0</v>
      </c>
      <c r="O38" s="12">
        <f t="shared" si="1"/>
        <v>0</v>
      </c>
      <c r="P38" s="12">
        <f t="shared" si="1"/>
        <v>0</v>
      </c>
      <c r="Q38" s="12">
        <f t="shared" si="1"/>
        <v>0</v>
      </c>
      <c r="R38" s="12">
        <f t="shared" si="1"/>
        <v>0</v>
      </c>
      <c r="S38" s="12">
        <f t="shared" si="1"/>
        <v>0</v>
      </c>
      <c r="T38" s="12">
        <f t="shared" si="1"/>
        <v>0</v>
      </c>
      <c r="U38" s="12">
        <f t="shared" si="1"/>
        <v>0</v>
      </c>
      <c r="V38" s="12">
        <f t="shared" si="1"/>
        <v>0</v>
      </c>
      <c r="W38" s="13">
        <f t="shared" si="1"/>
        <v>0</v>
      </c>
      <c r="X38" s="26">
        <f t="shared" si="1"/>
        <v>0</v>
      </c>
      <c r="Y38" s="14">
        <f t="shared" si="1"/>
        <v>0</v>
      </c>
      <c r="Z38" s="15">
        <f t="shared" si="1"/>
        <v>0</v>
      </c>
    </row>
    <row r="39" spans="1:26" ht="15" thickBot="1">
      <c r="A39" s="144" t="s">
        <v>84</v>
      </c>
      <c r="B39" s="145"/>
      <c r="C39" s="146"/>
      <c r="D39" s="16">
        <f>STDEV(D8:D37)</f>
        <v>0</v>
      </c>
      <c r="E39" s="17">
        <f t="shared" ref="E39:Z39" si="2">STDEV(E8:E37)</f>
        <v>0</v>
      </c>
      <c r="F39" s="17">
        <f t="shared" si="2"/>
        <v>0</v>
      </c>
      <c r="G39" s="17">
        <f t="shared" si="2"/>
        <v>0</v>
      </c>
      <c r="H39" s="17">
        <f t="shared" si="2"/>
        <v>0</v>
      </c>
      <c r="I39" s="17">
        <f t="shared" si="2"/>
        <v>0</v>
      </c>
      <c r="J39" s="17">
        <f t="shared" si="2"/>
        <v>0</v>
      </c>
      <c r="K39" s="17">
        <f t="shared" si="2"/>
        <v>0</v>
      </c>
      <c r="L39" s="17">
        <f t="shared" si="2"/>
        <v>0</v>
      </c>
      <c r="M39" s="24">
        <f t="shared" si="2"/>
        <v>0</v>
      </c>
      <c r="N39" s="16">
        <f t="shared" si="2"/>
        <v>0</v>
      </c>
      <c r="O39" s="17">
        <f t="shared" si="2"/>
        <v>0</v>
      </c>
      <c r="P39" s="17">
        <f t="shared" si="2"/>
        <v>0</v>
      </c>
      <c r="Q39" s="17">
        <f t="shared" si="2"/>
        <v>0</v>
      </c>
      <c r="R39" s="17">
        <f t="shared" si="2"/>
        <v>0</v>
      </c>
      <c r="S39" s="17">
        <f t="shared" si="2"/>
        <v>0</v>
      </c>
      <c r="T39" s="17">
        <f t="shared" si="2"/>
        <v>0</v>
      </c>
      <c r="U39" s="17">
        <f t="shared" si="2"/>
        <v>0</v>
      </c>
      <c r="V39" s="17">
        <f t="shared" si="2"/>
        <v>0</v>
      </c>
      <c r="W39" s="18">
        <f t="shared" si="2"/>
        <v>0</v>
      </c>
      <c r="X39" s="27">
        <f t="shared" si="2"/>
        <v>0</v>
      </c>
      <c r="Y39" s="19">
        <f t="shared" si="2"/>
        <v>0</v>
      </c>
      <c r="Z39" s="20">
        <f t="shared" si="2"/>
        <v>0</v>
      </c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Z42"/>
    </row>
    <row r="43" spans="1:26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" thickBot="1">
      <c r="A44" s="147" t="s">
        <v>85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9"/>
    </row>
    <row r="45" spans="1:26" ht="15.65" customHeight="1" thickBot="1">
      <c r="A45" s="150" t="s">
        <v>0</v>
      </c>
      <c r="B45" s="150" t="s">
        <v>71</v>
      </c>
      <c r="C45" s="150" t="s">
        <v>2</v>
      </c>
      <c r="D45" s="153" t="s">
        <v>72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5"/>
      <c r="Y45" s="156"/>
      <c r="Z45" s="157" t="s">
        <v>73</v>
      </c>
    </row>
    <row r="46" spans="1:26" ht="15" customHeight="1">
      <c r="A46" s="151"/>
      <c r="B46" s="151"/>
      <c r="C46" s="151"/>
      <c r="D46" s="160" t="s">
        <v>3</v>
      </c>
      <c r="E46" s="161"/>
      <c r="F46" s="161"/>
      <c r="G46" s="161"/>
      <c r="H46" s="161"/>
      <c r="I46" s="161"/>
      <c r="J46" s="161"/>
      <c r="K46" s="161"/>
      <c r="L46" s="161"/>
      <c r="M46" s="161"/>
      <c r="N46" s="162" t="s">
        <v>4</v>
      </c>
      <c r="O46" s="163"/>
      <c r="P46" s="163"/>
      <c r="Q46" s="163"/>
      <c r="R46" s="163"/>
      <c r="S46" s="163"/>
      <c r="T46" s="163"/>
      <c r="U46" s="163"/>
      <c r="V46" s="163"/>
      <c r="W46" s="164"/>
      <c r="X46" s="165" t="s">
        <v>74</v>
      </c>
      <c r="Y46" s="167" t="s">
        <v>75</v>
      </c>
      <c r="Z46" s="158"/>
    </row>
    <row r="47" spans="1:26" ht="44" thickBot="1">
      <c r="A47" s="152"/>
      <c r="B47" s="152"/>
      <c r="C47" s="152"/>
      <c r="D47" s="1" t="s">
        <v>9</v>
      </c>
      <c r="E47" s="2" t="s">
        <v>10</v>
      </c>
      <c r="F47" s="2" t="s">
        <v>11</v>
      </c>
      <c r="G47" s="2" t="s">
        <v>12</v>
      </c>
      <c r="H47" s="2" t="s">
        <v>13</v>
      </c>
      <c r="I47" s="2" t="s">
        <v>14</v>
      </c>
      <c r="J47" s="2" t="s">
        <v>15</v>
      </c>
      <c r="K47" s="2" t="s">
        <v>76</v>
      </c>
      <c r="L47" s="2" t="s">
        <v>17</v>
      </c>
      <c r="M47" s="25" t="s">
        <v>18</v>
      </c>
      <c r="N47" s="28" t="s">
        <v>77</v>
      </c>
      <c r="O47" s="29" t="s">
        <v>20</v>
      </c>
      <c r="P47" s="29" t="s">
        <v>21</v>
      </c>
      <c r="Q47" s="29" t="s">
        <v>78</v>
      </c>
      <c r="R47" s="29" t="s">
        <v>79</v>
      </c>
      <c r="S47" s="29" t="s">
        <v>80</v>
      </c>
      <c r="T47" s="29" t="s">
        <v>81</v>
      </c>
      <c r="U47" s="29" t="s">
        <v>26</v>
      </c>
      <c r="V47" s="29" t="s">
        <v>82</v>
      </c>
      <c r="W47" s="30" t="s">
        <v>28</v>
      </c>
      <c r="X47" s="166"/>
      <c r="Y47" s="168"/>
      <c r="Z47" s="159"/>
    </row>
    <row r="48" spans="1:26" ht="15" thickBot="1">
      <c r="A48" s="31">
        <v>1</v>
      </c>
      <c r="B48" s="67">
        <f>คะแนนรายข้อ!B39</f>
        <v>0</v>
      </c>
      <c r="C48" s="68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22">
        <f>SUM(คะแนนรายข้อ!AN39:AQ39)</f>
        <v>0</v>
      </c>
      <c r="N48" s="5">
        <f>SUM(คะแนนรายข้อ!AW39:AX39)</f>
        <v>0</v>
      </c>
      <c r="O48" s="6">
        <f>SUM(คะแนนรายข้อ!AY39:AZ39)</f>
        <v>0</v>
      </c>
      <c r="P48" s="6">
        <f>SUM(คะแนนรายข้อ!BA39:BB39)</f>
        <v>0</v>
      </c>
      <c r="Q48" s="6">
        <f>SUM(คะแนนรายข้อ!BC39:BD39)</f>
        <v>0</v>
      </c>
      <c r="R48" s="6">
        <f>SUM(คะแนนรายข้อ!BE39:BF39)</f>
        <v>0</v>
      </c>
      <c r="S48" s="6">
        <f>SUM(คะแนนรายข้อ!BG39:BH39)</f>
        <v>0</v>
      </c>
      <c r="T48" s="6">
        <f>SUM(คะแนนรายข้อ!BI39:BJ39)</f>
        <v>0</v>
      </c>
      <c r="U48" s="6">
        <f>SUM(คะแนนรายข้อ!BK39:BL39)</f>
        <v>0</v>
      </c>
      <c r="V48" s="6">
        <f>SUM(คะแนนรายข้อ!BM39:BN39)</f>
        <v>0</v>
      </c>
      <c r="W48" s="7">
        <f>SUM(คะแนนรายข้อ!BO39:BP39)</f>
        <v>0</v>
      </c>
      <c r="X48" s="63">
        <f>SUM(คะแนนรายข้อ!BU39:CB39)</f>
        <v>0</v>
      </c>
      <c r="Y48" s="8">
        <f>SUM(คะแนนรายข้อ!CD39:CH39)</f>
        <v>0</v>
      </c>
      <c r="Z48" s="10">
        <f>SUM(D48:Y48)</f>
        <v>0</v>
      </c>
    </row>
    <row r="49" spans="1:26" ht="15" thickBot="1">
      <c r="A49" s="32">
        <v>2</v>
      </c>
      <c r="B49" s="67">
        <f>คะแนนรายข้อ!B40</f>
        <v>0</v>
      </c>
      <c r="C49" s="68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22">
        <f>SUM(คะแนนรายข้อ!AN40:AQ40)</f>
        <v>0</v>
      </c>
      <c r="N49" s="5">
        <f>SUM(คะแนนรายข้อ!AW40:AX40)</f>
        <v>0</v>
      </c>
      <c r="O49" s="6">
        <f>SUM(คะแนนรายข้อ!AY40:AZ40)</f>
        <v>0</v>
      </c>
      <c r="P49" s="6">
        <f>SUM(คะแนนรายข้อ!BA40:BB40)</f>
        <v>0</v>
      </c>
      <c r="Q49" s="6">
        <f>SUM(คะแนนรายข้อ!BC40:BD40)</f>
        <v>0</v>
      </c>
      <c r="R49" s="6">
        <f>SUM(คะแนนรายข้อ!BE40:BF40)</f>
        <v>0</v>
      </c>
      <c r="S49" s="6">
        <f>SUM(คะแนนรายข้อ!BG40:BH40)</f>
        <v>0</v>
      </c>
      <c r="T49" s="6">
        <f>SUM(คะแนนรายข้อ!BI40:BJ40)</f>
        <v>0</v>
      </c>
      <c r="U49" s="6">
        <f>SUM(คะแนนรายข้อ!BK40:BL40)</f>
        <v>0</v>
      </c>
      <c r="V49" s="6">
        <f>SUM(คะแนนรายข้อ!BM40:BN40)</f>
        <v>0</v>
      </c>
      <c r="W49" s="7">
        <f>SUM(คะแนนรายข้อ!BO40:BP40)</f>
        <v>0</v>
      </c>
      <c r="X49" s="63">
        <f>SUM(คะแนนรายข้อ!BU40:CB40)</f>
        <v>0</v>
      </c>
      <c r="Y49" s="8">
        <f>SUM(คะแนนรายข้อ!CD40:CH40)</f>
        <v>0</v>
      </c>
      <c r="Z49" s="10">
        <f t="shared" ref="Z49:Z77" si="3">SUM(D49:Y49)</f>
        <v>0</v>
      </c>
    </row>
    <row r="50" spans="1:26" ht="15" thickBot="1">
      <c r="A50" s="32">
        <v>3</v>
      </c>
      <c r="B50" s="67">
        <f>คะแนนรายข้อ!B41</f>
        <v>0</v>
      </c>
      <c r="C50" s="68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22">
        <f>SUM(คะแนนรายข้อ!AN41:AQ41)</f>
        <v>0</v>
      </c>
      <c r="N50" s="5">
        <f>SUM(คะแนนรายข้อ!AW41:AX41)</f>
        <v>0</v>
      </c>
      <c r="O50" s="6">
        <f>SUM(คะแนนรายข้อ!AY41:AZ41)</f>
        <v>0</v>
      </c>
      <c r="P50" s="6">
        <f>SUM(คะแนนรายข้อ!BA41:BB41)</f>
        <v>0</v>
      </c>
      <c r="Q50" s="6">
        <f>SUM(คะแนนรายข้อ!BC41:BD41)</f>
        <v>0</v>
      </c>
      <c r="R50" s="6">
        <f>SUM(คะแนนรายข้อ!BE41:BF41)</f>
        <v>0</v>
      </c>
      <c r="S50" s="6">
        <f>SUM(คะแนนรายข้อ!BG41:BH41)</f>
        <v>0</v>
      </c>
      <c r="T50" s="6">
        <f>SUM(คะแนนรายข้อ!BI41:BJ41)</f>
        <v>0</v>
      </c>
      <c r="U50" s="6">
        <f>SUM(คะแนนรายข้อ!BK41:BL41)</f>
        <v>0</v>
      </c>
      <c r="V50" s="6">
        <f>SUM(คะแนนรายข้อ!BM41:BN41)</f>
        <v>0</v>
      </c>
      <c r="W50" s="7">
        <f>SUM(คะแนนรายข้อ!BO41:BP41)</f>
        <v>0</v>
      </c>
      <c r="X50" s="63">
        <f>SUM(คะแนนรายข้อ!BU41:CB41)</f>
        <v>0</v>
      </c>
      <c r="Y50" s="8">
        <f>SUM(คะแนนรายข้อ!CD41:CH41)</f>
        <v>0</v>
      </c>
      <c r="Z50" s="10">
        <f t="shared" si="3"/>
        <v>0</v>
      </c>
    </row>
    <row r="51" spans="1:26" ht="15" thickBot="1">
      <c r="A51" s="32">
        <v>4</v>
      </c>
      <c r="B51" s="67">
        <f>คะแนนรายข้อ!B42</f>
        <v>0</v>
      </c>
      <c r="C51" s="68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22">
        <f>SUM(คะแนนรายข้อ!AN42:AQ42)</f>
        <v>0</v>
      </c>
      <c r="N51" s="5">
        <f>SUM(คะแนนรายข้อ!AW42:AX42)</f>
        <v>0</v>
      </c>
      <c r="O51" s="6">
        <f>SUM(คะแนนรายข้อ!AY42:AZ42)</f>
        <v>0</v>
      </c>
      <c r="P51" s="6">
        <f>SUM(คะแนนรายข้อ!BA42:BB42)</f>
        <v>0</v>
      </c>
      <c r="Q51" s="6">
        <f>SUM(คะแนนรายข้อ!BC42:BD42)</f>
        <v>0</v>
      </c>
      <c r="R51" s="6">
        <f>SUM(คะแนนรายข้อ!BE42:BF42)</f>
        <v>0</v>
      </c>
      <c r="S51" s="6">
        <f>SUM(คะแนนรายข้อ!BG42:BH42)</f>
        <v>0</v>
      </c>
      <c r="T51" s="6">
        <f>SUM(คะแนนรายข้อ!BI42:BJ42)</f>
        <v>0</v>
      </c>
      <c r="U51" s="6">
        <f>SUM(คะแนนรายข้อ!BK42:BL42)</f>
        <v>0</v>
      </c>
      <c r="V51" s="6">
        <f>SUM(คะแนนรายข้อ!BM42:BN42)</f>
        <v>0</v>
      </c>
      <c r="W51" s="7">
        <f>SUM(คะแนนรายข้อ!BO42:BP42)</f>
        <v>0</v>
      </c>
      <c r="X51" s="63">
        <f>SUM(คะแนนรายข้อ!BU42:CB42)</f>
        <v>0</v>
      </c>
      <c r="Y51" s="8">
        <f>SUM(คะแนนรายข้อ!CD42:CH42)</f>
        <v>0</v>
      </c>
      <c r="Z51" s="10">
        <f t="shared" si="3"/>
        <v>0</v>
      </c>
    </row>
    <row r="52" spans="1:26" ht="15" thickBot="1">
      <c r="A52" s="32">
        <v>5</v>
      </c>
      <c r="B52" s="67">
        <f>คะแนนรายข้อ!B43</f>
        <v>0</v>
      </c>
      <c r="C52" s="68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22">
        <f>SUM(คะแนนรายข้อ!AN43:AQ43)</f>
        <v>0</v>
      </c>
      <c r="N52" s="5">
        <f>SUM(คะแนนรายข้อ!AW43:AX43)</f>
        <v>0</v>
      </c>
      <c r="O52" s="6">
        <f>SUM(คะแนนรายข้อ!AY43:AZ43)</f>
        <v>0</v>
      </c>
      <c r="P52" s="6">
        <f>SUM(คะแนนรายข้อ!BA43:BB43)</f>
        <v>0</v>
      </c>
      <c r="Q52" s="6">
        <f>SUM(คะแนนรายข้อ!BC43:BD43)</f>
        <v>0</v>
      </c>
      <c r="R52" s="6">
        <f>SUM(คะแนนรายข้อ!BE43:BF43)</f>
        <v>0</v>
      </c>
      <c r="S52" s="6">
        <f>SUM(คะแนนรายข้อ!BG43:BH43)</f>
        <v>0</v>
      </c>
      <c r="T52" s="6">
        <f>SUM(คะแนนรายข้อ!BI43:BJ43)</f>
        <v>0</v>
      </c>
      <c r="U52" s="6">
        <f>SUM(คะแนนรายข้อ!BK43:BL43)</f>
        <v>0</v>
      </c>
      <c r="V52" s="6">
        <f>SUM(คะแนนรายข้อ!BM43:BN43)</f>
        <v>0</v>
      </c>
      <c r="W52" s="7">
        <f>SUM(คะแนนรายข้อ!BO43:BP43)</f>
        <v>0</v>
      </c>
      <c r="X52" s="63">
        <f>SUM(คะแนนรายข้อ!BU43:CB43)</f>
        <v>0</v>
      </c>
      <c r="Y52" s="8">
        <f>SUM(คะแนนรายข้อ!CD43:CH43)</f>
        <v>0</v>
      </c>
      <c r="Z52" s="10">
        <f t="shared" si="3"/>
        <v>0</v>
      </c>
    </row>
    <row r="53" spans="1:26" ht="15" thickBot="1">
      <c r="A53" s="32">
        <v>6</v>
      </c>
      <c r="B53" s="67">
        <f>คะแนนรายข้อ!B44</f>
        <v>0</v>
      </c>
      <c r="C53" s="68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22">
        <f>SUM(คะแนนรายข้อ!AN44:AQ44)</f>
        <v>0</v>
      </c>
      <c r="N53" s="5">
        <f>SUM(คะแนนรายข้อ!AW44:AX44)</f>
        <v>0</v>
      </c>
      <c r="O53" s="6">
        <f>SUM(คะแนนรายข้อ!AY44:AZ44)</f>
        <v>0</v>
      </c>
      <c r="P53" s="6">
        <f>SUM(คะแนนรายข้อ!BA44:BB44)</f>
        <v>0</v>
      </c>
      <c r="Q53" s="6">
        <f>SUM(คะแนนรายข้อ!BC44:BD44)</f>
        <v>0</v>
      </c>
      <c r="R53" s="6">
        <f>SUM(คะแนนรายข้อ!BE44:BF44)</f>
        <v>0</v>
      </c>
      <c r="S53" s="6">
        <f>SUM(คะแนนรายข้อ!BG44:BH44)</f>
        <v>0</v>
      </c>
      <c r="T53" s="6">
        <f>SUM(คะแนนรายข้อ!BI44:BJ44)</f>
        <v>0</v>
      </c>
      <c r="U53" s="6">
        <f>SUM(คะแนนรายข้อ!BK44:BL44)</f>
        <v>0</v>
      </c>
      <c r="V53" s="6">
        <f>SUM(คะแนนรายข้อ!BM44:BN44)</f>
        <v>0</v>
      </c>
      <c r="W53" s="7">
        <f>SUM(คะแนนรายข้อ!BO44:BP44)</f>
        <v>0</v>
      </c>
      <c r="X53" s="63">
        <f>SUM(คะแนนรายข้อ!BU44:CB44)</f>
        <v>0</v>
      </c>
      <c r="Y53" s="8">
        <f>SUM(คะแนนรายข้อ!CD44:CH44)</f>
        <v>0</v>
      </c>
      <c r="Z53" s="10">
        <f t="shared" si="3"/>
        <v>0</v>
      </c>
    </row>
    <row r="54" spans="1:26" ht="15" thickBot="1">
      <c r="A54" s="32">
        <v>7</v>
      </c>
      <c r="B54" s="67">
        <f>คะแนนรายข้อ!B45</f>
        <v>0</v>
      </c>
      <c r="C54" s="68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22">
        <f>SUM(คะแนนรายข้อ!AN45:AQ45)</f>
        <v>0</v>
      </c>
      <c r="N54" s="5">
        <f>SUM(คะแนนรายข้อ!AW45:AX45)</f>
        <v>0</v>
      </c>
      <c r="O54" s="6">
        <f>SUM(คะแนนรายข้อ!AY45:AZ45)</f>
        <v>0</v>
      </c>
      <c r="P54" s="6">
        <f>SUM(คะแนนรายข้อ!BA45:BB45)</f>
        <v>0</v>
      </c>
      <c r="Q54" s="6">
        <f>SUM(คะแนนรายข้อ!BC45:BD45)</f>
        <v>0</v>
      </c>
      <c r="R54" s="6">
        <f>SUM(คะแนนรายข้อ!BE45:BF45)</f>
        <v>0</v>
      </c>
      <c r="S54" s="6">
        <f>SUM(คะแนนรายข้อ!BG45:BH45)</f>
        <v>0</v>
      </c>
      <c r="T54" s="6">
        <f>SUM(คะแนนรายข้อ!BI45:BJ45)</f>
        <v>0</v>
      </c>
      <c r="U54" s="6">
        <f>SUM(คะแนนรายข้อ!BK45:BL45)</f>
        <v>0</v>
      </c>
      <c r="V54" s="6">
        <f>SUM(คะแนนรายข้อ!BM45:BN45)</f>
        <v>0</v>
      </c>
      <c r="W54" s="7">
        <f>SUM(คะแนนรายข้อ!BO45:BP45)</f>
        <v>0</v>
      </c>
      <c r="X54" s="63">
        <f>SUM(คะแนนรายข้อ!BU45:CB45)</f>
        <v>0</v>
      </c>
      <c r="Y54" s="8">
        <f>SUM(คะแนนรายข้อ!CD45:CH45)</f>
        <v>0</v>
      </c>
      <c r="Z54" s="10">
        <f t="shared" si="3"/>
        <v>0</v>
      </c>
    </row>
    <row r="55" spans="1:26" ht="15" thickBot="1">
      <c r="A55" s="32">
        <v>8</v>
      </c>
      <c r="B55" s="67">
        <f>คะแนนรายข้อ!B46</f>
        <v>0</v>
      </c>
      <c r="C55" s="68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22">
        <f>SUM(คะแนนรายข้อ!AN46:AQ46)</f>
        <v>0</v>
      </c>
      <c r="N55" s="5">
        <f>SUM(คะแนนรายข้อ!AW46:AX46)</f>
        <v>0</v>
      </c>
      <c r="O55" s="6">
        <f>SUM(คะแนนรายข้อ!AY46:AZ46)</f>
        <v>0</v>
      </c>
      <c r="P55" s="6">
        <f>SUM(คะแนนรายข้อ!BA46:BB46)</f>
        <v>0</v>
      </c>
      <c r="Q55" s="6">
        <f>SUM(คะแนนรายข้อ!BC46:BD46)</f>
        <v>0</v>
      </c>
      <c r="R55" s="6">
        <f>SUM(คะแนนรายข้อ!BE46:BF46)</f>
        <v>0</v>
      </c>
      <c r="S55" s="6">
        <f>SUM(คะแนนรายข้อ!BG46:BH46)</f>
        <v>0</v>
      </c>
      <c r="T55" s="6">
        <f>SUM(คะแนนรายข้อ!BI46:BJ46)</f>
        <v>0</v>
      </c>
      <c r="U55" s="6">
        <f>SUM(คะแนนรายข้อ!BK46:BL46)</f>
        <v>0</v>
      </c>
      <c r="V55" s="6">
        <f>SUM(คะแนนรายข้อ!BM46:BN46)</f>
        <v>0</v>
      </c>
      <c r="W55" s="7">
        <f>SUM(คะแนนรายข้อ!BO46:BP46)</f>
        <v>0</v>
      </c>
      <c r="X55" s="63">
        <f>SUM(คะแนนรายข้อ!BU46:CB46)</f>
        <v>0</v>
      </c>
      <c r="Y55" s="8">
        <f>SUM(คะแนนรายข้อ!CD46:CH46)</f>
        <v>0</v>
      </c>
      <c r="Z55" s="10">
        <f t="shared" si="3"/>
        <v>0</v>
      </c>
    </row>
    <row r="56" spans="1:26" ht="15" thickBot="1">
      <c r="A56" s="32">
        <v>9</v>
      </c>
      <c r="B56" s="67">
        <f>คะแนนรายข้อ!B47</f>
        <v>0</v>
      </c>
      <c r="C56" s="68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22">
        <f>SUM(คะแนนรายข้อ!AN47:AQ47)</f>
        <v>0</v>
      </c>
      <c r="N56" s="5">
        <f>SUM(คะแนนรายข้อ!AW47:AX47)</f>
        <v>0</v>
      </c>
      <c r="O56" s="6">
        <f>SUM(คะแนนรายข้อ!AY47:AZ47)</f>
        <v>0</v>
      </c>
      <c r="P56" s="6">
        <f>SUM(คะแนนรายข้อ!BA47:BB47)</f>
        <v>0</v>
      </c>
      <c r="Q56" s="6">
        <f>SUM(คะแนนรายข้อ!BC47:BD47)</f>
        <v>0</v>
      </c>
      <c r="R56" s="6">
        <f>SUM(คะแนนรายข้อ!BE47:BF47)</f>
        <v>0</v>
      </c>
      <c r="S56" s="6">
        <f>SUM(คะแนนรายข้อ!BG47:BH47)</f>
        <v>0</v>
      </c>
      <c r="T56" s="6">
        <f>SUM(คะแนนรายข้อ!BI47:BJ47)</f>
        <v>0</v>
      </c>
      <c r="U56" s="6">
        <f>SUM(คะแนนรายข้อ!BK47:BL47)</f>
        <v>0</v>
      </c>
      <c r="V56" s="6">
        <f>SUM(คะแนนรายข้อ!BM47:BN47)</f>
        <v>0</v>
      </c>
      <c r="W56" s="7">
        <f>SUM(คะแนนรายข้อ!BO47:BP47)</f>
        <v>0</v>
      </c>
      <c r="X56" s="63">
        <f>SUM(คะแนนรายข้อ!BU47:CB47)</f>
        <v>0</v>
      </c>
      <c r="Y56" s="8">
        <f>SUM(คะแนนรายข้อ!CD47:CH47)</f>
        <v>0</v>
      </c>
      <c r="Z56" s="10">
        <f t="shared" si="3"/>
        <v>0</v>
      </c>
    </row>
    <row r="57" spans="1:26" ht="15" thickBot="1">
      <c r="A57" s="32">
        <v>10</v>
      </c>
      <c r="B57" s="67">
        <f>คะแนนรายข้อ!B48</f>
        <v>0</v>
      </c>
      <c r="C57" s="68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22">
        <f>SUM(คะแนนรายข้อ!AN48:AQ48)</f>
        <v>0</v>
      </c>
      <c r="N57" s="5">
        <f>SUM(คะแนนรายข้อ!AW48:AX48)</f>
        <v>0</v>
      </c>
      <c r="O57" s="6">
        <f>SUM(คะแนนรายข้อ!AY48:AZ48)</f>
        <v>0</v>
      </c>
      <c r="P57" s="6">
        <f>SUM(คะแนนรายข้อ!BA48:BB48)</f>
        <v>0</v>
      </c>
      <c r="Q57" s="6">
        <f>SUM(คะแนนรายข้อ!BC48:BD48)</f>
        <v>0</v>
      </c>
      <c r="R57" s="6">
        <f>SUM(คะแนนรายข้อ!BE48:BF48)</f>
        <v>0</v>
      </c>
      <c r="S57" s="6">
        <f>SUM(คะแนนรายข้อ!BG48:BH48)</f>
        <v>0</v>
      </c>
      <c r="T57" s="6">
        <f>SUM(คะแนนรายข้อ!BI48:BJ48)</f>
        <v>0</v>
      </c>
      <c r="U57" s="6">
        <f>SUM(คะแนนรายข้อ!BK48:BL48)</f>
        <v>0</v>
      </c>
      <c r="V57" s="6">
        <f>SUM(คะแนนรายข้อ!BM48:BN48)</f>
        <v>0</v>
      </c>
      <c r="W57" s="7">
        <f>SUM(คะแนนรายข้อ!BO48:BP48)</f>
        <v>0</v>
      </c>
      <c r="X57" s="63">
        <f>SUM(คะแนนรายข้อ!BU48:CB48)</f>
        <v>0</v>
      </c>
      <c r="Y57" s="8">
        <f>SUM(คะแนนรายข้อ!CD48:CH48)</f>
        <v>0</v>
      </c>
      <c r="Z57" s="10">
        <f t="shared" si="3"/>
        <v>0</v>
      </c>
    </row>
    <row r="58" spans="1:26" ht="15" thickBot="1">
      <c r="A58" s="32">
        <v>11</v>
      </c>
      <c r="B58" s="67">
        <f>คะแนนรายข้อ!B49</f>
        <v>0</v>
      </c>
      <c r="C58" s="68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22">
        <f>SUM(คะแนนรายข้อ!AN49:AQ49)</f>
        <v>0</v>
      </c>
      <c r="N58" s="5">
        <f>SUM(คะแนนรายข้อ!AW49:AX49)</f>
        <v>0</v>
      </c>
      <c r="O58" s="6">
        <f>SUM(คะแนนรายข้อ!AY49:AZ49)</f>
        <v>0</v>
      </c>
      <c r="P58" s="6">
        <f>SUM(คะแนนรายข้อ!BA49:BB49)</f>
        <v>0</v>
      </c>
      <c r="Q58" s="6">
        <f>SUM(คะแนนรายข้อ!BC49:BD49)</f>
        <v>0</v>
      </c>
      <c r="R58" s="6">
        <f>SUM(คะแนนรายข้อ!BE49:BF49)</f>
        <v>0</v>
      </c>
      <c r="S58" s="6">
        <f>SUM(คะแนนรายข้อ!BG49:BH49)</f>
        <v>0</v>
      </c>
      <c r="T58" s="6">
        <f>SUM(คะแนนรายข้อ!BI49:BJ49)</f>
        <v>0</v>
      </c>
      <c r="U58" s="6">
        <f>SUM(คะแนนรายข้อ!BK49:BL49)</f>
        <v>0</v>
      </c>
      <c r="V58" s="6">
        <f>SUM(คะแนนรายข้อ!BM49:BN49)</f>
        <v>0</v>
      </c>
      <c r="W58" s="7">
        <f>SUM(คะแนนรายข้อ!BO49:BP49)</f>
        <v>0</v>
      </c>
      <c r="X58" s="63">
        <f>SUM(คะแนนรายข้อ!BU49:CB49)</f>
        <v>0</v>
      </c>
      <c r="Y58" s="8">
        <f>SUM(คะแนนรายข้อ!CD49:CH49)</f>
        <v>0</v>
      </c>
      <c r="Z58" s="10">
        <f t="shared" si="3"/>
        <v>0</v>
      </c>
    </row>
    <row r="59" spans="1:26" ht="15" thickBot="1">
      <c r="A59" s="32">
        <v>12</v>
      </c>
      <c r="B59" s="67">
        <f>คะแนนรายข้อ!B50</f>
        <v>0</v>
      </c>
      <c r="C59" s="68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22">
        <f>SUM(คะแนนรายข้อ!AN50:AQ50)</f>
        <v>0</v>
      </c>
      <c r="N59" s="5">
        <f>SUM(คะแนนรายข้อ!AW50:AX50)</f>
        <v>0</v>
      </c>
      <c r="O59" s="6">
        <f>SUM(คะแนนรายข้อ!AY50:AZ50)</f>
        <v>0</v>
      </c>
      <c r="P59" s="6">
        <f>SUM(คะแนนรายข้อ!BA50:BB50)</f>
        <v>0</v>
      </c>
      <c r="Q59" s="6">
        <f>SUM(คะแนนรายข้อ!BC50:BD50)</f>
        <v>0</v>
      </c>
      <c r="R59" s="6">
        <f>SUM(คะแนนรายข้อ!BE50:BF50)</f>
        <v>0</v>
      </c>
      <c r="S59" s="6">
        <f>SUM(คะแนนรายข้อ!BG50:BH50)</f>
        <v>0</v>
      </c>
      <c r="T59" s="6">
        <f>SUM(คะแนนรายข้อ!BI50:BJ50)</f>
        <v>0</v>
      </c>
      <c r="U59" s="6">
        <f>SUM(คะแนนรายข้อ!BK50:BL50)</f>
        <v>0</v>
      </c>
      <c r="V59" s="6">
        <f>SUM(คะแนนรายข้อ!BM50:BN50)</f>
        <v>0</v>
      </c>
      <c r="W59" s="7">
        <f>SUM(คะแนนรายข้อ!BO50:BP50)</f>
        <v>0</v>
      </c>
      <c r="X59" s="63">
        <f>SUM(คะแนนรายข้อ!BU50:CB50)</f>
        <v>0</v>
      </c>
      <c r="Y59" s="8">
        <f>SUM(คะแนนรายข้อ!CD50:CH50)</f>
        <v>0</v>
      </c>
      <c r="Z59" s="10">
        <f t="shared" si="3"/>
        <v>0</v>
      </c>
    </row>
    <row r="60" spans="1:26" ht="15" thickBot="1">
      <c r="A60" s="32">
        <v>13</v>
      </c>
      <c r="B60" s="67">
        <f>คะแนนรายข้อ!B51</f>
        <v>0</v>
      </c>
      <c r="C60" s="68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22">
        <f>SUM(คะแนนรายข้อ!AN51:AQ51)</f>
        <v>0</v>
      </c>
      <c r="N60" s="5">
        <f>SUM(คะแนนรายข้อ!AW51:AX51)</f>
        <v>0</v>
      </c>
      <c r="O60" s="6">
        <f>SUM(คะแนนรายข้อ!AY51:AZ51)</f>
        <v>0</v>
      </c>
      <c r="P60" s="6">
        <f>SUM(คะแนนรายข้อ!BA51:BB51)</f>
        <v>0</v>
      </c>
      <c r="Q60" s="6">
        <f>SUM(คะแนนรายข้อ!BC51:BD51)</f>
        <v>0</v>
      </c>
      <c r="R60" s="6">
        <f>SUM(คะแนนรายข้อ!BE51:BF51)</f>
        <v>0</v>
      </c>
      <c r="S60" s="6">
        <f>SUM(คะแนนรายข้อ!BG51:BH51)</f>
        <v>0</v>
      </c>
      <c r="T60" s="6">
        <f>SUM(คะแนนรายข้อ!BI51:BJ51)</f>
        <v>0</v>
      </c>
      <c r="U60" s="6">
        <f>SUM(คะแนนรายข้อ!BK51:BL51)</f>
        <v>0</v>
      </c>
      <c r="V60" s="6">
        <f>SUM(คะแนนรายข้อ!BM51:BN51)</f>
        <v>0</v>
      </c>
      <c r="W60" s="7">
        <f>SUM(คะแนนรายข้อ!BO51:BP51)</f>
        <v>0</v>
      </c>
      <c r="X60" s="63">
        <f>SUM(คะแนนรายข้อ!BU51:CB51)</f>
        <v>0</v>
      </c>
      <c r="Y60" s="8">
        <f>SUM(คะแนนรายข้อ!CD51:CH51)</f>
        <v>0</v>
      </c>
      <c r="Z60" s="10">
        <f t="shared" si="3"/>
        <v>0</v>
      </c>
    </row>
    <row r="61" spans="1:26" ht="15" thickBot="1">
      <c r="A61" s="32">
        <v>14</v>
      </c>
      <c r="B61" s="67">
        <f>คะแนนรายข้อ!B52</f>
        <v>0</v>
      </c>
      <c r="C61" s="68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22">
        <f>SUM(คะแนนรายข้อ!AN52:AQ52)</f>
        <v>0</v>
      </c>
      <c r="N61" s="5">
        <f>SUM(คะแนนรายข้อ!AW52:AX52)</f>
        <v>0</v>
      </c>
      <c r="O61" s="6">
        <f>SUM(คะแนนรายข้อ!AY52:AZ52)</f>
        <v>0</v>
      </c>
      <c r="P61" s="6">
        <f>SUM(คะแนนรายข้อ!BA52:BB52)</f>
        <v>0</v>
      </c>
      <c r="Q61" s="6">
        <f>SUM(คะแนนรายข้อ!BC52:BD52)</f>
        <v>0</v>
      </c>
      <c r="R61" s="6">
        <f>SUM(คะแนนรายข้อ!BE52:BF52)</f>
        <v>0</v>
      </c>
      <c r="S61" s="6">
        <f>SUM(คะแนนรายข้อ!BG52:BH52)</f>
        <v>0</v>
      </c>
      <c r="T61" s="6">
        <f>SUM(คะแนนรายข้อ!BI52:BJ52)</f>
        <v>0</v>
      </c>
      <c r="U61" s="6">
        <f>SUM(คะแนนรายข้อ!BK52:BL52)</f>
        <v>0</v>
      </c>
      <c r="V61" s="6">
        <f>SUM(คะแนนรายข้อ!BM52:BN52)</f>
        <v>0</v>
      </c>
      <c r="W61" s="7">
        <f>SUM(คะแนนรายข้อ!BO52:BP52)</f>
        <v>0</v>
      </c>
      <c r="X61" s="63">
        <f>SUM(คะแนนรายข้อ!BU52:CB52)</f>
        <v>0</v>
      </c>
      <c r="Y61" s="8">
        <f>SUM(คะแนนรายข้อ!CD52:CH52)</f>
        <v>0</v>
      </c>
      <c r="Z61" s="10">
        <f t="shared" si="3"/>
        <v>0</v>
      </c>
    </row>
    <row r="62" spans="1:26" ht="15" thickBot="1">
      <c r="A62" s="32">
        <v>15</v>
      </c>
      <c r="B62" s="67">
        <f>คะแนนรายข้อ!B53</f>
        <v>0</v>
      </c>
      <c r="C62" s="68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22">
        <f>SUM(คะแนนรายข้อ!AN53:AQ53)</f>
        <v>0</v>
      </c>
      <c r="N62" s="5">
        <f>SUM(คะแนนรายข้อ!AW53:AX53)</f>
        <v>0</v>
      </c>
      <c r="O62" s="6">
        <f>SUM(คะแนนรายข้อ!AY53:AZ53)</f>
        <v>0</v>
      </c>
      <c r="P62" s="6">
        <f>SUM(คะแนนรายข้อ!BA53:BB53)</f>
        <v>0</v>
      </c>
      <c r="Q62" s="6">
        <f>SUM(คะแนนรายข้อ!BC53:BD53)</f>
        <v>0</v>
      </c>
      <c r="R62" s="6">
        <f>SUM(คะแนนรายข้อ!BE53:BF53)</f>
        <v>0</v>
      </c>
      <c r="S62" s="6">
        <f>SUM(คะแนนรายข้อ!BG53:BH53)</f>
        <v>0</v>
      </c>
      <c r="T62" s="6">
        <f>SUM(คะแนนรายข้อ!BI53:BJ53)</f>
        <v>0</v>
      </c>
      <c r="U62" s="6">
        <f>SUM(คะแนนรายข้อ!BK53:BL53)</f>
        <v>0</v>
      </c>
      <c r="V62" s="6">
        <f>SUM(คะแนนรายข้อ!BM53:BN53)</f>
        <v>0</v>
      </c>
      <c r="W62" s="7">
        <f>SUM(คะแนนรายข้อ!BO53:BP53)</f>
        <v>0</v>
      </c>
      <c r="X62" s="63">
        <f>SUM(คะแนนรายข้อ!BU53:CB53)</f>
        <v>0</v>
      </c>
      <c r="Y62" s="8">
        <f>SUM(คะแนนรายข้อ!CD53:CH53)</f>
        <v>0</v>
      </c>
      <c r="Z62" s="10">
        <f t="shared" si="3"/>
        <v>0</v>
      </c>
    </row>
    <row r="63" spans="1:26" ht="15" thickBot="1">
      <c r="A63" s="32">
        <v>16</v>
      </c>
      <c r="B63" s="67">
        <f>คะแนนรายข้อ!B54</f>
        <v>0</v>
      </c>
      <c r="C63" s="68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22">
        <f>SUM(คะแนนรายข้อ!AN54:AQ54)</f>
        <v>0</v>
      </c>
      <c r="N63" s="5">
        <f>SUM(คะแนนรายข้อ!AW54:AX54)</f>
        <v>0</v>
      </c>
      <c r="O63" s="6">
        <f>SUM(คะแนนรายข้อ!AY54:AZ54)</f>
        <v>0</v>
      </c>
      <c r="P63" s="6">
        <f>SUM(คะแนนรายข้อ!BA54:BB54)</f>
        <v>0</v>
      </c>
      <c r="Q63" s="6">
        <f>SUM(คะแนนรายข้อ!BC54:BD54)</f>
        <v>0</v>
      </c>
      <c r="R63" s="6">
        <f>SUM(คะแนนรายข้อ!BE54:BF54)</f>
        <v>0</v>
      </c>
      <c r="S63" s="6">
        <f>SUM(คะแนนรายข้อ!BG54:BH54)</f>
        <v>0</v>
      </c>
      <c r="T63" s="6">
        <f>SUM(คะแนนรายข้อ!BI54:BJ54)</f>
        <v>0</v>
      </c>
      <c r="U63" s="6">
        <f>SUM(คะแนนรายข้อ!BK54:BL54)</f>
        <v>0</v>
      </c>
      <c r="V63" s="6">
        <f>SUM(คะแนนรายข้อ!BM54:BN54)</f>
        <v>0</v>
      </c>
      <c r="W63" s="7">
        <f>SUM(คะแนนรายข้อ!BO54:BP54)</f>
        <v>0</v>
      </c>
      <c r="X63" s="63">
        <f>SUM(คะแนนรายข้อ!BU54:CB54)</f>
        <v>0</v>
      </c>
      <c r="Y63" s="8">
        <f>SUM(คะแนนรายข้อ!CD54:CH54)</f>
        <v>0</v>
      </c>
      <c r="Z63" s="10">
        <f t="shared" si="3"/>
        <v>0</v>
      </c>
    </row>
    <row r="64" spans="1:26" ht="15" thickBot="1">
      <c r="A64" s="32">
        <v>17</v>
      </c>
      <c r="B64" s="67">
        <f>คะแนนรายข้อ!B55</f>
        <v>0</v>
      </c>
      <c r="C64" s="68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22">
        <f>SUM(คะแนนรายข้อ!AN55:AQ55)</f>
        <v>0</v>
      </c>
      <c r="N64" s="5">
        <f>SUM(คะแนนรายข้อ!AW55:AX55)</f>
        <v>0</v>
      </c>
      <c r="O64" s="6">
        <f>SUM(คะแนนรายข้อ!AY55:AZ55)</f>
        <v>0</v>
      </c>
      <c r="P64" s="6">
        <f>SUM(คะแนนรายข้อ!BA55:BB55)</f>
        <v>0</v>
      </c>
      <c r="Q64" s="6">
        <f>SUM(คะแนนรายข้อ!BC55:BD55)</f>
        <v>0</v>
      </c>
      <c r="R64" s="6">
        <f>SUM(คะแนนรายข้อ!BE55:BF55)</f>
        <v>0</v>
      </c>
      <c r="S64" s="6">
        <f>SUM(คะแนนรายข้อ!BG55:BH55)</f>
        <v>0</v>
      </c>
      <c r="T64" s="6">
        <f>SUM(คะแนนรายข้อ!BI55:BJ55)</f>
        <v>0</v>
      </c>
      <c r="U64" s="6">
        <f>SUM(คะแนนรายข้อ!BK55:BL55)</f>
        <v>0</v>
      </c>
      <c r="V64" s="6">
        <f>SUM(คะแนนรายข้อ!BM55:BN55)</f>
        <v>0</v>
      </c>
      <c r="W64" s="7">
        <f>SUM(คะแนนรายข้อ!BO55:BP55)</f>
        <v>0</v>
      </c>
      <c r="X64" s="63">
        <f>SUM(คะแนนรายข้อ!BU55:CB55)</f>
        <v>0</v>
      </c>
      <c r="Y64" s="8">
        <f>SUM(คะแนนรายข้อ!CD55:CH55)</f>
        <v>0</v>
      </c>
      <c r="Z64" s="10">
        <f t="shared" si="3"/>
        <v>0</v>
      </c>
    </row>
    <row r="65" spans="1:26" ht="15" thickBot="1">
      <c r="A65" s="32">
        <v>18</v>
      </c>
      <c r="B65" s="67">
        <f>คะแนนรายข้อ!B56</f>
        <v>0</v>
      </c>
      <c r="C65" s="68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22">
        <f>SUM(คะแนนรายข้อ!AN56:AQ56)</f>
        <v>0</v>
      </c>
      <c r="N65" s="5">
        <f>SUM(คะแนนรายข้อ!AW56:AX56)</f>
        <v>0</v>
      </c>
      <c r="O65" s="6">
        <f>SUM(คะแนนรายข้อ!AY56:AZ56)</f>
        <v>0</v>
      </c>
      <c r="P65" s="6">
        <f>SUM(คะแนนรายข้อ!BA56:BB56)</f>
        <v>0</v>
      </c>
      <c r="Q65" s="6">
        <f>SUM(คะแนนรายข้อ!BC56:BD56)</f>
        <v>0</v>
      </c>
      <c r="R65" s="6">
        <f>SUM(คะแนนรายข้อ!BE56:BF56)</f>
        <v>0</v>
      </c>
      <c r="S65" s="6">
        <f>SUM(คะแนนรายข้อ!BG56:BH56)</f>
        <v>0</v>
      </c>
      <c r="T65" s="6">
        <f>SUM(คะแนนรายข้อ!BI56:BJ56)</f>
        <v>0</v>
      </c>
      <c r="U65" s="6">
        <f>SUM(คะแนนรายข้อ!BK56:BL56)</f>
        <v>0</v>
      </c>
      <c r="V65" s="6">
        <f>SUM(คะแนนรายข้อ!BM56:BN56)</f>
        <v>0</v>
      </c>
      <c r="W65" s="7">
        <f>SUM(คะแนนรายข้อ!BO56:BP56)</f>
        <v>0</v>
      </c>
      <c r="X65" s="63">
        <f>SUM(คะแนนรายข้อ!BU56:CB56)</f>
        <v>0</v>
      </c>
      <c r="Y65" s="8">
        <f>SUM(คะแนนรายข้อ!CD56:CH56)</f>
        <v>0</v>
      </c>
      <c r="Z65" s="10">
        <f t="shared" si="3"/>
        <v>0</v>
      </c>
    </row>
    <row r="66" spans="1:26" ht="15" thickBot="1">
      <c r="A66" s="32">
        <v>19</v>
      </c>
      <c r="B66" s="67">
        <f>คะแนนรายข้อ!B57</f>
        <v>0</v>
      </c>
      <c r="C66" s="68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22">
        <f>SUM(คะแนนรายข้อ!AN57:AQ57)</f>
        <v>0</v>
      </c>
      <c r="N66" s="5">
        <f>SUM(คะแนนรายข้อ!AW57:AX57)</f>
        <v>0</v>
      </c>
      <c r="O66" s="6">
        <f>SUM(คะแนนรายข้อ!AY57:AZ57)</f>
        <v>0</v>
      </c>
      <c r="P66" s="6">
        <f>SUM(คะแนนรายข้อ!BA57:BB57)</f>
        <v>0</v>
      </c>
      <c r="Q66" s="6">
        <f>SUM(คะแนนรายข้อ!BC57:BD57)</f>
        <v>0</v>
      </c>
      <c r="R66" s="6">
        <f>SUM(คะแนนรายข้อ!BE57:BF57)</f>
        <v>0</v>
      </c>
      <c r="S66" s="6">
        <f>SUM(คะแนนรายข้อ!BG57:BH57)</f>
        <v>0</v>
      </c>
      <c r="T66" s="6">
        <f>SUM(คะแนนรายข้อ!BI57:BJ57)</f>
        <v>0</v>
      </c>
      <c r="U66" s="6">
        <f>SUM(คะแนนรายข้อ!BK57:BL57)</f>
        <v>0</v>
      </c>
      <c r="V66" s="6">
        <f>SUM(คะแนนรายข้อ!BM57:BN57)</f>
        <v>0</v>
      </c>
      <c r="W66" s="7">
        <f>SUM(คะแนนรายข้อ!BO57:BP57)</f>
        <v>0</v>
      </c>
      <c r="X66" s="63">
        <f>SUM(คะแนนรายข้อ!BU57:CB57)</f>
        <v>0</v>
      </c>
      <c r="Y66" s="8">
        <f>SUM(คะแนนรายข้อ!CD57:CH57)</f>
        <v>0</v>
      </c>
      <c r="Z66" s="10">
        <f t="shared" si="3"/>
        <v>0</v>
      </c>
    </row>
    <row r="67" spans="1:26" ht="15" thickBot="1">
      <c r="A67" s="32">
        <v>20</v>
      </c>
      <c r="B67" s="67">
        <f>คะแนนรายข้อ!B58</f>
        <v>0</v>
      </c>
      <c r="C67" s="68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22">
        <f>SUM(คะแนนรายข้อ!AN58:AQ58)</f>
        <v>0</v>
      </c>
      <c r="N67" s="5">
        <f>SUM(คะแนนรายข้อ!AW58:AX58)</f>
        <v>0</v>
      </c>
      <c r="O67" s="6">
        <f>SUM(คะแนนรายข้อ!AY58:AZ58)</f>
        <v>0</v>
      </c>
      <c r="P67" s="6">
        <f>SUM(คะแนนรายข้อ!BA58:BB58)</f>
        <v>0</v>
      </c>
      <c r="Q67" s="6">
        <f>SUM(คะแนนรายข้อ!BC58:BD58)</f>
        <v>0</v>
      </c>
      <c r="R67" s="6">
        <f>SUM(คะแนนรายข้อ!BE58:BF58)</f>
        <v>0</v>
      </c>
      <c r="S67" s="6">
        <f>SUM(คะแนนรายข้อ!BG58:BH58)</f>
        <v>0</v>
      </c>
      <c r="T67" s="6">
        <f>SUM(คะแนนรายข้อ!BI58:BJ58)</f>
        <v>0</v>
      </c>
      <c r="U67" s="6">
        <f>SUM(คะแนนรายข้อ!BK58:BL58)</f>
        <v>0</v>
      </c>
      <c r="V67" s="6">
        <f>SUM(คะแนนรายข้อ!BM58:BN58)</f>
        <v>0</v>
      </c>
      <c r="W67" s="7">
        <f>SUM(คะแนนรายข้อ!BO58:BP58)</f>
        <v>0</v>
      </c>
      <c r="X67" s="63">
        <f>SUM(คะแนนรายข้อ!BU58:CB58)</f>
        <v>0</v>
      </c>
      <c r="Y67" s="8">
        <f>SUM(คะแนนรายข้อ!CD58:CH58)</f>
        <v>0</v>
      </c>
      <c r="Z67" s="10">
        <f t="shared" si="3"/>
        <v>0</v>
      </c>
    </row>
    <row r="68" spans="1:26" ht="15" thickBot="1">
      <c r="A68" s="32">
        <v>21</v>
      </c>
      <c r="B68" s="67">
        <f>คะแนนรายข้อ!B59</f>
        <v>0</v>
      </c>
      <c r="C68" s="68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22">
        <f>SUM(คะแนนรายข้อ!AN59:AQ59)</f>
        <v>0</v>
      </c>
      <c r="N68" s="5">
        <f>SUM(คะแนนรายข้อ!AW59:AX59)</f>
        <v>0</v>
      </c>
      <c r="O68" s="6">
        <f>SUM(คะแนนรายข้อ!AY59:AZ59)</f>
        <v>0</v>
      </c>
      <c r="P68" s="6">
        <f>SUM(คะแนนรายข้อ!BA59:BB59)</f>
        <v>0</v>
      </c>
      <c r="Q68" s="6">
        <f>SUM(คะแนนรายข้อ!BC59:BD59)</f>
        <v>0</v>
      </c>
      <c r="R68" s="6">
        <f>SUM(คะแนนรายข้อ!BE59:BF59)</f>
        <v>0</v>
      </c>
      <c r="S68" s="6">
        <f>SUM(คะแนนรายข้อ!BG59:BH59)</f>
        <v>0</v>
      </c>
      <c r="T68" s="6">
        <f>SUM(คะแนนรายข้อ!BI59:BJ59)</f>
        <v>0</v>
      </c>
      <c r="U68" s="6">
        <f>SUM(คะแนนรายข้อ!BK59:BL59)</f>
        <v>0</v>
      </c>
      <c r="V68" s="6">
        <f>SUM(คะแนนรายข้อ!BM59:BN59)</f>
        <v>0</v>
      </c>
      <c r="W68" s="7">
        <f>SUM(คะแนนรายข้อ!BO59:BP59)</f>
        <v>0</v>
      </c>
      <c r="X68" s="63">
        <f>SUM(คะแนนรายข้อ!BU59:CB59)</f>
        <v>0</v>
      </c>
      <c r="Y68" s="8">
        <f>SUM(คะแนนรายข้อ!CD59:CH59)</f>
        <v>0</v>
      </c>
      <c r="Z68" s="10">
        <f t="shared" si="3"/>
        <v>0</v>
      </c>
    </row>
    <row r="69" spans="1:26" ht="15" thickBot="1">
      <c r="A69" s="32">
        <v>22</v>
      </c>
      <c r="B69" s="67">
        <f>คะแนนรายข้อ!B60</f>
        <v>0</v>
      </c>
      <c r="C69" s="68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22">
        <f>SUM(คะแนนรายข้อ!AN60:AQ60)</f>
        <v>0</v>
      </c>
      <c r="N69" s="5">
        <f>SUM(คะแนนรายข้อ!AW60:AX60)</f>
        <v>0</v>
      </c>
      <c r="O69" s="6">
        <f>SUM(คะแนนรายข้อ!AY60:AZ60)</f>
        <v>0</v>
      </c>
      <c r="P69" s="6">
        <f>SUM(คะแนนรายข้อ!BA60:BB60)</f>
        <v>0</v>
      </c>
      <c r="Q69" s="6">
        <f>SUM(คะแนนรายข้อ!BC60:BD60)</f>
        <v>0</v>
      </c>
      <c r="R69" s="6">
        <f>SUM(คะแนนรายข้อ!BE60:BF60)</f>
        <v>0</v>
      </c>
      <c r="S69" s="6">
        <f>SUM(คะแนนรายข้อ!BG60:BH60)</f>
        <v>0</v>
      </c>
      <c r="T69" s="6">
        <f>SUM(คะแนนรายข้อ!BI60:BJ60)</f>
        <v>0</v>
      </c>
      <c r="U69" s="6">
        <f>SUM(คะแนนรายข้อ!BK60:BL60)</f>
        <v>0</v>
      </c>
      <c r="V69" s="6">
        <f>SUM(คะแนนรายข้อ!BM60:BN60)</f>
        <v>0</v>
      </c>
      <c r="W69" s="7">
        <f>SUM(คะแนนรายข้อ!BO60:BP60)</f>
        <v>0</v>
      </c>
      <c r="X69" s="63">
        <f>SUM(คะแนนรายข้อ!BU60:CB60)</f>
        <v>0</v>
      </c>
      <c r="Y69" s="8">
        <f>SUM(คะแนนรายข้อ!CD60:CH60)</f>
        <v>0</v>
      </c>
      <c r="Z69" s="10">
        <f t="shared" si="3"/>
        <v>0</v>
      </c>
    </row>
    <row r="70" spans="1:26" ht="15" thickBot="1">
      <c r="A70" s="32">
        <v>23</v>
      </c>
      <c r="B70" s="67">
        <f>คะแนนรายข้อ!B61</f>
        <v>0</v>
      </c>
      <c r="C70" s="68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22">
        <f>SUM(คะแนนรายข้อ!AN61:AQ61)</f>
        <v>0</v>
      </c>
      <c r="N70" s="5">
        <f>SUM(คะแนนรายข้อ!AW61:AX61)</f>
        <v>0</v>
      </c>
      <c r="O70" s="6">
        <f>SUM(คะแนนรายข้อ!AY61:AZ61)</f>
        <v>0</v>
      </c>
      <c r="P70" s="6">
        <f>SUM(คะแนนรายข้อ!BA61:BB61)</f>
        <v>0</v>
      </c>
      <c r="Q70" s="6">
        <f>SUM(คะแนนรายข้อ!BC61:BD61)</f>
        <v>0</v>
      </c>
      <c r="R70" s="6">
        <f>SUM(คะแนนรายข้อ!BE61:BF61)</f>
        <v>0</v>
      </c>
      <c r="S70" s="6">
        <f>SUM(คะแนนรายข้อ!BG61:BH61)</f>
        <v>0</v>
      </c>
      <c r="T70" s="6">
        <f>SUM(คะแนนรายข้อ!BI61:BJ61)</f>
        <v>0</v>
      </c>
      <c r="U70" s="6">
        <f>SUM(คะแนนรายข้อ!BK61:BL61)</f>
        <v>0</v>
      </c>
      <c r="V70" s="6">
        <f>SUM(คะแนนรายข้อ!BM61:BN61)</f>
        <v>0</v>
      </c>
      <c r="W70" s="7">
        <f>SUM(คะแนนรายข้อ!BO61:BP61)</f>
        <v>0</v>
      </c>
      <c r="X70" s="63">
        <f>SUM(คะแนนรายข้อ!BU61:CB61)</f>
        <v>0</v>
      </c>
      <c r="Y70" s="8">
        <f>SUM(คะแนนรายข้อ!CD61:CH61)</f>
        <v>0</v>
      </c>
      <c r="Z70" s="10">
        <f t="shared" si="3"/>
        <v>0</v>
      </c>
    </row>
    <row r="71" spans="1:26" ht="15" thickBot="1">
      <c r="A71" s="32">
        <v>24</v>
      </c>
      <c r="B71" s="67">
        <f>คะแนนรายข้อ!B62</f>
        <v>0</v>
      </c>
      <c r="C71" s="68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22">
        <f>SUM(คะแนนรายข้อ!AN62:AQ62)</f>
        <v>0</v>
      </c>
      <c r="N71" s="5">
        <f>SUM(คะแนนรายข้อ!AW62:AX62)</f>
        <v>0</v>
      </c>
      <c r="O71" s="6">
        <f>SUM(คะแนนรายข้อ!AY62:AZ62)</f>
        <v>0</v>
      </c>
      <c r="P71" s="6">
        <f>SUM(คะแนนรายข้อ!BA62:BB62)</f>
        <v>0</v>
      </c>
      <c r="Q71" s="6">
        <f>SUM(คะแนนรายข้อ!BC62:BD62)</f>
        <v>0</v>
      </c>
      <c r="R71" s="6">
        <f>SUM(คะแนนรายข้อ!BE62:BF62)</f>
        <v>0</v>
      </c>
      <c r="S71" s="6">
        <f>SUM(คะแนนรายข้อ!BG62:BH62)</f>
        <v>0</v>
      </c>
      <c r="T71" s="6">
        <f>SUM(คะแนนรายข้อ!BI62:BJ62)</f>
        <v>0</v>
      </c>
      <c r="U71" s="6">
        <f>SUM(คะแนนรายข้อ!BK62:BL62)</f>
        <v>0</v>
      </c>
      <c r="V71" s="6">
        <f>SUM(คะแนนรายข้อ!BM62:BN62)</f>
        <v>0</v>
      </c>
      <c r="W71" s="7">
        <f>SUM(คะแนนรายข้อ!BO62:BP62)</f>
        <v>0</v>
      </c>
      <c r="X71" s="63">
        <f>SUM(คะแนนรายข้อ!BU62:CB62)</f>
        <v>0</v>
      </c>
      <c r="Y71" s="8">
        <f>SUM(คะแนนรายข้อ!CD62:CH62)</f>
        <v>0</v>
      </c>
      <c r="Z71" s="10">
        <f t="shared" si="3"/>
        <v>0</v>
      </c>
    </row>
    <row r="72" spans="1:26" ht="15" thickBot="1">
      <c r="A72" s="32">
        <v>25</v>
      </c>
      <c r="B72" s="67">
        <f>คะแนนรายข้อ!B63</f>
        <v>0</v>
      </c>
      <c r="C72" s="68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22">
        <f>SUM(คะแนนรายข้อ!AN63:AQ63)</f>
        <v>0</v>
      </c>
      <c r="N72" s="5">
        <f>SUM(คะแนนรายข้อ!AW63:AX63)</f>
        <v>0</v>
      </c>
      <c r="O72" s="6">
        <f>SUM(คะแนนรายข้อ!AY63:AZ63)</f>
        <v>0</v>
      </c>
      <c r="P72" s="6">
        <f>SUM(คะแนนรายข้อ!BA63:BB63)</f>
        <v>0</v>
      </c>
      <c r="Q72" s="6">
        <f>SUM(คะแนนรายข้อ!BC63:BD63)</f>
        <v>0</v>
      </c>
      <c r="R72" s="6">
        <f>SUM(คะแนนรายข้อ!BE63:BF63)</f>
        <v>0</v>
      </c>
      <c r="S72" s="6">
        <f>SUM(คะแนนรายข้อ!BG63:BH63)</f>
        <v>0</v>
      </c>
      <c r="T72" s="6">
        <f>SUM(คะแนนรายข้อ!BI63:BJ63)</f>
        <v>0</v>
      </c>
      <c r="U72" s="6">
        <f>SUM(คะแนนรายข้อ!BK63:BL63)</f>
        <v>0</v>
      </c>
      <c r="V72" s="6">
        <f>SUM(คะแนนรายข้อ!BM63:BN63)</f>
        <v>0</v>
      </c>
      <c r="W72" s="7">
        <f>SUM(คะแนนรายข้อ!BO63:BP63)</f>
        <v>0</v>
      </c>
      <c r="X72" s="63">
        <f>SUM(คะแนนรายข้อ!BU63:CB63)</f>
        <v>0</v>
      </c>
      <c r="Y72" s="8">
        <f>SUM(คะแนนรายข้อ!CD63:CH63)</f>
        <v>0</v>
      </c>
      <c r="Z72" s="10">
        <f t="shared" si="3"/>
        <v>0</v>
      </c>
    </row>
    <row r="73" spans="1:26" ht="15" thickBot="1">
      <c r="A73" s="32">
        <v>26</v>
      </c>
      <c r="B73" s="67">
        <f>คะแนนรายข้อ!B64</f>
        <v>0</v>
      </c>
      <c r="C73" s="68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22">
        <f>SUM(คะแนนรายข้อ!AN64:AQ64)</f>
        <v>0</v>
      </c>
      <c r="N73" s="5">
        <f>SUM(คะแนนรายข้อ!AW64:AX64)</f>
        <v>0</v>
      </c>
      <c r="O73" s="6">
        <f>SUM(คะแนนรายข้อ!AY64:AZ64)</f>
        <v>0</v>
      </c>
      <c r="P73" s="6">
        <f>SUM(คะแนนรายข้อ!BA64:BB64)</f>
        <v>0</v>
      </c>
      <c r="Q73" s="6">
        <f>SUM(คะแนนรายข้อ!BC64:BD64)</f>
        <v>0</v>
      </c>
      <c r="R73" s="6">
        <f>SUM(คะแนนรายข้อ!BE64:BF64)</f>
        <v>0</v>
      </c>
      <c r="S73" s="6">
        <f>SUM(คะแนนรายข้อ!BG64:BH64)</f>
        <v>0</v>
      </c>
      <c r="T73" s="6">
        <f>SUM(คะแนนรายข้อ!BI64:BJ64)</f>
        <v>0</v>
      </c>
      <c r="U73" s="6">
        <f>SUM(คะแนนรายข้อ!BK64:BL64)</f>
        <v>0</v>
      </c>
      <c r="V73" s="6">
        <f>SUM(คะแนนรายข้อ!BM64:BN64)</f>
        <v>0</v>
      </c>
      <c r="W73" s="7">
        <f>SUM(คะแนนรายข้อ!BO64:BP64)</f>
        <v>0</v>
      </c>
      <c r="X73" s="63">
        <f>SUM(คะแนนรายข้อ!BU64:CB64)</f>
        <v>0</v>
      </c>
      <c r="Y73" s="8">
        <f>SUM(คะแนนรายข้อ!CD64:CH64)</f>
        <v>0</v>
      </c>
      <c r="Z73" s="10">
        <f t="shared" si="3"/>
        <v>0</v>
      </c>
    </row>
    <row r="74" spans="1:26" ht="15" thickBot="1">
      <c r="A74" s="32">
        <v>27</v>
      </c>
      <c r="B74" s="67">
        <f>คะแนนรายข้อ!B65</f>
        <v>0</v>
      </c>
      <c r="C74" s="68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22">
        <f>SUM(คะแนนรายข้อ!AN65:AQ65)</f>
        <v>0</v>
      </c>
      <c r="N74" s="5">
        <f>SUM(คะแนนรายข้อ!AW65:AX65)</f>
        <v>0</v>
      </c>
      <c r="O74" s="6">
        <f>SUM(คะแนนรายข้อ!AY65:AZ65)</f>
        <v>0</v>
      </c>
      <c r="P74" s="6">
        <f>SUM(คะแนนรายข้อ!BA65:BB65)</f>
        <v>0</v>
      </c>
      <c r="Q74" s="6">
        <f>SUM(คะแนนรายข้อ!BC65:BD65)</f>
        <v>0</v>
      </c>
      <c r="R74" s="6">
        <f>SUM(คะแนนรายข้อ!BE65:BF65)</f>
        <v>0</v>
      </c>
      <c r="S74" s="6">
        <f>SUM(คะแนนรายข้อ!BG65:BH65)</f>
        <v>0</v>
      </c>
      <c r="T74" s="6">
        <f>SUM(คะแนนรายข้อ!BI65:BJ65)</f>
        <v>0</v>
      </c>
      <c r="U74" s="6">
        <f>SUM(คะแนนรายข้อ!BK65:BL65)</f>
        <v>0</v>
      </c>
      <c r="V74" s="6">
        <f>SUM(คะแนนรายข้อ!BM65:BN65)</f>
        <v>0</v>
      </c>
      <c r="W74" s="7">
        <f>SUM(คะแนนรายข้อ!BO65:BP65)</f>
        <v>0</v>
      </c>
      <c r="X74" s="63">
        <f>SUM(คะแนนรายข้อ!BU65:CB65)</f>
        <v>0</v>
      </c>
      <c r="Y74" s="8">
        <f>SUM(คะแนนรายข้อ!CD65:CH65)</f>
        <v>0</v>
      </c>
      <c r="Z74" s="10">
        <f t="shared" si="3"/>
        <v>0</v>
      </c>
    </row>
    <row r="75" spans="1:26" ht="15" thickBot="1">
      <c r="A75" s="32">
        <v>28</v>
      </c>
      <c r="B75" s="67">
        <f>คะแนนรายข้อ!B66</f>
        <v>0</v>
      </c>
      <c r="C75" s="68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22">
        <f>SUM(คะแนนรายข้อ!AN66:AQ66)</f>
        <v>0</v>
      </c>
      <c r="N75" s="5">
        <f>SUM(คะแนนรายข้อ!AW66:AX66)</f>
        <v>0</v>
      </c>
      <c r="O75" s="6">
        <f>SUM(คะแนนรายข้อ!AY66:AZ66)</f>
        <v>0</v>
      </c>
      <c r="P75" s="6">
        <f>SUM(คะแนนรายข้อ!BA66:BB66)</f>
        <v>0</v>
      </c>
      <c r="Q75" s="6">
        <f>SUM(คะแนนรายข้อ!BC66:BD66)</f>
        <v>0</v>
      </c>
      <c r="R75" s="6">
        <f>SUM(คะแนนรายข้อ!BE66:BF66)</f>
        <v>0</v>
      </c>
      <c r="S75" s="6">
        <f>SUM(คะแนนรายข้อ!BG66:BH66)</f>
        <v>0</v>
      </c>
      <c r="T75" s="6">
        <f>SUM(คะแนนรายข้อ!BI66:BJ66)</f>
        <v>0</v>
      </c>
      <c r="U75" s="6">
        <f>SUM(คะแนนรายข้อ!BK66:BL66)</f>
        <v>0</v>
      </c>
      <c r="V75" s="6">
        <f>SUM(คะแนนรายข้อ!BM66:BN66)</f>
        <v>0</v>
      </c>
      <c r="W75" s="7">
        <f>SUM(คะแนนรายข้อ!BO66:BP66)</f>
        <v>0</v>
      </c>
      <c r="X75" s="63">
        <f>SUM(คะแนนรายข้อ!BU66:CB66)</f>
        <v>0</v>
      </c>
      <c r="Y75" s="8">
        <f>SUM(คะแนนรายข้อ!CD66:CH66)</f>
        <v>0</v>
      </c>
      <c r="Z75" s="10">
        <f t="shared" si="3"/>
        <v>0</v>
      </c>
    </row>
    <row r="76" spans="1:26" ht="15" thickBot="1">
      <c r="A76" s="32">
        <v>29</v>
      </c>
      <c r="B76" s="67">
        <f>คะแนนรายข้อ!B67</f>
        <v>0</v>
      </c>
      <c r="C76" s="68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22">
        <f>SUM(คะแนนรายข้อ!AN67:AQ67)</f>
        <v>0</v>
      </c>
      <c r="N76" s="5">
        <f>SUM(คะแนนรายข้อ!AW67:AX67)</f>
        <v>0</v>
      </c>
      <c r="O76" s="6">
        <f>SUM(คะแนนรายข้อ!AY67:AZ67)</f>
        <v>0</v>
      </c>
      <c r="P76" s="6">
        <f>SUM(คะแนนรายข้อ!BA67:BB67)</f>
        <v>0</v>
      </c>
      <c r="Q76" s="6">
        <f>SUM(คะแนนรายข้อ!BC67:BD67)</f>
        <v>0</v>
      </c>
      <c r="R76" s="6">
        <f>SUM(คะแนนรายข้อ!BE67:BF67)</f>
        <v>0</v>
      </c>
      <c r="S76" s="6">
        <f>SUM(คะแนนรายข้อ!BG67:BH67)</f>
        <v>0</v>
      </c>
      <c r="T76" s="6">
        <f>SUM(คะแนนรายข้อ!BI67:BJ67)</f>
        <v>0</v>
      </c>
      <c r="U76" s="6">
        <f>SUM(คะแนนรายข้อ!BK67:BL67)</f>
        <v>0</v>
      </c>
      <c r="V76" s="6">
        <f>SUM(คะแนนรายข้อ!BM67:BN67)</f>
        <v>0</v>
      </c>
      <c r="W76" s="7">
        <f>SUM(คะแนนรายข้อ!BO67:BP67)</f>
        <v>0</v>
      </c>
      <c r="X76" s="63">
        <f>SUM(คะแนนรายข้อ!BU67:CB67)</f>
        <v>0</v>
      </c>
      <c r="Y76" s="8">
        <f>SUM(คะแนนรายข้อ!CD67:CH67)</f>
        <v>0</v>
      </c>
      <c r="Z76" s="10">
        <f t="shared" si="3"/>
        <v>0</v>
      </c>
    </row>
    <row r="77" spans="1:26">
      <c r="A77" s="32">
        <v>30</v>
      </c>
      <c r="B77" s="67">
        <f>คะแนนรายข้อ!B68</f>
        <v>0</v>
      </c>
      <c r="C77" s="68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22">
        <f>SUM(คะแนนรายข้อ!AN68:AQ68)</f>
        <v>0</v>
      </c>
      <c r="N77" s="5">
        <f>SUM(คะแนนรายข้อ!AW68:AX68)</f>
        <v>0</v>
      </c>
      <c r="O77" s="6">
        <f>SUM(คะแนนรายข้อ!AY68:AZ68)</f>
        <v>0</v>
      </c>
      <c r="P77" s="6">
        <f>SUM(คะแนนรายข้อ!BA68:BB68)</f>
        <v>0</v>
      </c>
      <c r="Q77" s="6">
        <f>SUM(คะแนนรายข้อ!BC68:BD68)</f>
        <v>0</v>
      </c>
      <c r="R77" s="6">
        <f>SUM(คะแนนรายข้อ!BE68:BF68)</f>
        <v>0</v>
      </c>
      <c r="S77" s="6">
        <f>SUM(คะแนนรายข้อ!BG68:BH68)</f>
        <v>0</v>
      </c>
      <c r="T77" s="6">
        <f>SUM(คะแนนรายข้อ!BI68:BJ68)</f>
        <v>0</v>
      </c>
      <c r="U77" s="6">
        <f>SUM(คะแนนรายข้อ!BK68:BL68)</f>
        <v>0</v>
      </c>
      <c r="V77" s="6">
        <f>SUM(คะแนนรายข้อ!BM68:BN68)</f>
        <v>0</v>
      </c>
      <c r="W77" s="7">
        <f>SUM(คะแนนรายข้อ!BO68:BP68)</f>
        <v>0</v>
      </c>
      <c r="X77" s="63">
        <f>SUM(คะแนนรายข้อ!BU68:CB68)</f>
        <v>0</v>
      </c>
      <c r="Y77" s="8">
        <f>SUM(คะแนนรายข้อ!CD68:CH68)</f>
        <v>0</v>
      </c>
      <c r="Z77" s="10">
        <f t="shared" si="3"/>
        <v>0</v>
      </c>
    </row>
    <row r="78" spans="1:26">
      <c r="A78" s="141" t="s">
        <v>83</v>
      </c>
      <c r="B78" s="142"/>
      <c r="C78" s="143"/>
      <c r="D78" s="11">
        <f t="shared" ref="D78:Y78" si="4">AVERAGE(D48:D77)</f>
        <v>0</v>
      </c>
      <c r="E78" s="12">
        <f t="shared" si="4"/>
        <v>0</v>
      </c>
      <c r="F78" s="12">
        <f t="shared" si="4"/>
        <v>0</v>
      </c>
      <c r="G78" s="12">
        <f t="shared" si="4"/>
        <v>0</v>
      </c>
      <c r="H78" s="12">
        <f t="shared" si="4"/>
        <v>0</v>
      </c>
      <c r="I78" s="12">
        <f t="shared" si="4"/>
        <v>0</v>
      </c>
      <c r="J78" s="12">
        <f t="shared" si="4"/>
        <v>0</v>
      </c>
      <c r="K78" s="12">
        <f t="shared" si="4"/>
        <v>0</v>
      </c>
      <c r="L78" s="12">
        <f t="shared" si="4"/>
        <v>0</v>
      </c>
      <c r="M78" s="23">
        <f t="shared" si="4"/>
        <v>0</v>
      </c>
      <c r="N78" s="11">
        <f t="shared" si="4"/>
        <v>0</v>
      </c>
      <c r="O78" s="12">
        <f t="shared" si="4"/>
        <v>0</v>
      </c>
      <c r="P78" s="12">
        <f t="shared" si="4"/>
        <v>0</v>
      </c>
      <c r="Q78" s="12">
        <f t="shared" si="4"/>
        <v>0</v>
      </c>
      <c r="R78" s="12">
        <f t="shared" si="4"/>
        <v>0</v>
      </c>
      <c r="S78" s="12">
        <f t="shared" si="4"/>
        <v>0</v>
      </c>
      <c r="T78" s="12">
        <f t="shared" si="4"/>
        <v>0</v>
      </c>
      <c r="U78" s="12">
        <f t="shared" si="4"/>
        <v>0</v>
      </c>
      <c r="V78" s="12">
        <f t="shared" si="4"/>
        <v>0</v>
      </c>
      <c r="W78" s="13">
        <f t="shared" si="4"/>
        <v>0</v>
      </c>
      <c r="X78" s="26">
        <f t="shared" si="4"/>
        <v>0</v>
      </c>
      <c r="Y78" s="14">
        <f t="shared" si="4"/>
        <v>0</v>
      </c>
      <c r="Z78" s="15">
        <f t="shared" ref="Z78" si="5">AVERAGE(Z48:Z77)</f>
        <v>0</v>
      </c>
    </row>
    <row r="79" spans="1:26" ht="15" thickBot="1">
      <c r="A79" s="144" t="s">
        <v>84</v>
      </c>
      <c r="B79" s="145"/>
      <c r="C79" s="146"/>
      <c r="D79" s="16">
        <f t="shared" ref="D79:Y79" si="6">STDEV(D48:D77)</f>
        <v>0</v>
      </c>
      <c r="E79" s="17">
        <f t="shared" si="6"/>
        <v>0</v>
      </c>
      <c r="F79" s="17">
        <f t="shared" si="6"/>
        <v>0</v>
      </c>
      <c r="G79" s="17">
        <f t="shared" si="6"/>
        <v>0</v>
      </c>
      <c r="H79" s="17">
        <f t="shared" si="6"/>
        <v>0</v>
      </c>
      <c r="I79" s="17">
        <f t="shared" si="6"/>
        <v>0</v>
      </c>
      <c r="J79" s="17">
        <f t="shared" si="6"/>
        <v>0</v>
      </c>
      <c r="K79" s="17">
        <f t="shared" si="6"/>
        <v>0</v>
      </c>
      <c r="L79" s="17">
        <f t="shared" si="6"/>
        <v>0</v>
      </c>
      <c r="M79" s="24">
        <f t="shared" si="6"/>
        <v>0</v>
      </c>
      <c r="N79" s="16">
        <f t="shared" si="6"/>
        <v>0</v>
      </c>
      <c r="O79" s="17">
        <f t="shared" si="6"/>
        <v>0</v>
      </c>
      <c r="P79" s="17">
        <f t="shared" si="6"/>
        <v>0</v>
      </c>
      <c r="Q79" s="17">
        <f t="shared" si="6"/>
        <v>0</v>
      </c>
      <c r="R79" s="17">
        <f t="shared" si="6"/>
        <v>0</v>
      </c>
      <c r="S79" s="17">
        <f t="shared" si="6"/>
        <v>0</v>
      </c>
      <c r="T79" s="17">
        <f t="shared" si="6"/>
        <v>0</v>
      </c>
      <c r="U79" s="17">
        <f t="shared" si="6"/>
        <v>0</v>
      </c>
      <c r="V79" s="17">
        <f t="shared" si="6"/>
        <v>0</v>
      </c>
      <c r="W79" s="18">
        <f t="shared" si="6"/>
        <v>0</v>
      </c>
      <c r="X79" s="27">
        <f t="shared" si="6"/>
        <v>0</v>
      </c>
      <c r="Y79" s="19">
        <f t="shared" si="6"/>
        <v>0</v>
      </c>
      <c r="Z79" s="20">
        <f t="shared" ref="Z79" si="7">STDEV(Z48:Z77)</f>
        <v>0</v>
      </c>
    </row>
    <row r="83" spans="1:26" ht="15" thickBot="1"/>
    <row r="84" spans="1:26" ht="15" thickBot="1">
      <c r="A84" s="147" t="s">
        <v>85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9"/>
    </row>
    <row r="85" spans="1:26" ht="15" thickBot="1">
      <c r="A85" s="150" t="s">
        <v>0</v>
      </c>
      <c r="B85" s="150" t="s">
        <v>71</v>
      </c>
      <c r="C85" s="150" t="s">
        <v>2</v>
      </c>
      <c r="D85" s="153" t="s">
        <v>72</v>
      </c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5"/>
      <c r="Y85" s="156"/>
      <c r="Z85" s="157" t="s">
        <v>73</v>
      </c>
    </row>
    <row r="86" spans="1:26">
      <c r="A86" s="151"/>
      <c r="B86" s="151"/>
      <c r="C86" s="151"/>
      <c r="D86" s="160" t="s">
        <v>3</v>
      </c>
      <c r="E86" s="161"/>
      <c r="F86" s="161"/>
      <c r="G86" s="161"/>
      <c r="H86" s="161"/>
      <c r="I86" s="161"/>
      <c r="J86" s="161"/>
      <c r="K86" s="161"/>
      <c r="L86" s="161"/>
      <c r="M86" s="161"/>
      <c r="N86" s="162" t="s">
        <v>4</v>
      </c>
      <c r="O86" s="163"/>
      <c r="P86" s="163"/>
      <c r="Q86" s="163"/>
      <c r="R86" s="163"/>
      <c r="S86" s="163"/>
      <c r="T86" s="163"/>
      <c r="U86" s="163"/>
      <c r="V86" s="163"/>
      <c r="W86" s="164"/>
      <c r="X86" s="165" t="s">
        <v>74</v>
      </c>
      <c r="Y86" s="167" t="s">
        <v>75</v>
      </c>
      <c r="Z86" s="158"/>
    </row>
    <row r="87" spans="1:26" ht="44" thickBot="1">
      <c r="A87" s="152"/>
      <c r="B87" s="152"/>
      <c r="C87" s="152"/>
      <c r="D87" s="1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76</v>
      </c>
      <c r="L87" s="2" t="s">
        <v>17</v>
      </c>
      <c r="M87" s="25" t="s">
        <v>18</v>
      </c>
      <c r="N87" s="28" t="s">
        <v>77</v>
      </c>
      <c r="O87" s="29" t="s">
        <v>20</v>
      </c>
      <c r="P87" s="29" t="s">
        <v>21</v>
      </c>
      <c r="Q87" s="29" t="s">
        <v>78</v>
      </c>
      <c r="R87" s="29" t="s">
        <v>79</v>
      </c>
      <c r="S87" s="29" t="s">
        <v>80</v>
      </c>
      <c r="T87" s="29" t="s">
        <v>81</v>
      </c>
      <c r="U87" s="29" t="s">
        <v>26</v>
      </c>
      <c r="V87" s="29" t="s">
        <v>82</v>
      </c>
      <c r="W87" s="30" t="s">
        <v>28</v>
      </c>
      <c r="X87" s="166"/>
      <c r="Y87" s="168"/>
      <c r="Z87" s="159"/>
    </row>
    <row r="88" spans="1:26" ht="15" thickBot="1">
      <c r="A88" s="31">
        <v>1</v>
      </c>
      <c r="B88" s="67">
        <f>คะแนนรายข้อ!B73</f>
        <v>0</v>
      </c>
      <c r="C88" s="68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22">
        <f>SUM(คะแนนรายข้อ!AN73:AQ73)</f>
        <v>0</v>
      </c>
      <c r="N88" s="5">
        <f>SUM(คะแนนรายข้อ!AW73:AX73)</f>
        <v>0</v>
      </c>
      <c r="O88" s="6">
        <f>SUM(คะแนนรายข้อ!AY73:AZ73)</f>
        <v>0</v>
      </c>
      <c r="P88" s="6">
        <f>SUM(คะแนนรายข้อ!BA73:BB73)</f>
        <v>0</v>
      </c>
      <c r="Q88" s="6">
        <f>SUM(คะแนนรายข้อ!BC73:BD73)</f>
        <v>0</v>
      </c>
      <c r="R88" s="6">
        <f>SUM(คะแนนรายข้อ!BE73:BF73)</f>
        <v>0</v>
      </c>
      <c r="S88" s="6">
        <f>SUM(คะแนนรายข้อ!BG73:BH73)</f>
        <v>0</v>
      </c>
      <c r="T88" s="6">
        <f>SUM(คะแนนรายข้อ!BI73:BJ73)</f>
        <v>0</v>
      </c>
      <c r="U88" s="6">
        <f>SUM(คะแนนรายข้อ!BK73:BL73)</f>
        <v>0</v>
      </c>
      <c r="V88" s="6">
        <f>SUM(คะแนนรายข้อ!BM73:BN73)</f>
        <v>0</v>
      </c>
      <c r="W88" s="7">
        <f>SUM(คะแนนรายข้อ!BO73:BP73)</f>
        <v>0</v>
      </c>
      <c r="X88" s="63">
        <f>SUM(คะแนนรายข้อ!BU73:CB73)</f>
        <v>0</v>
      </c>
      <c r="Y88" s="8">
        <f>SUM(คะแนนรายข้อ!CD73:CH73)</f>
        <v>0</v>
      </c>
      <c r="Z88" s="10">
        <f t="shared" ref="Z88:Z117" si="8">SUM(D88:Y88)</f>
        <v>0</v>
      </c>
    </row>
    <row r="89" spans="1:26" ht="15" thickBot="1">
      <c r="A89" s="32">
        <v>2</v>
      </c>
      <c r="B89" s="67">
        <f>คะแนนรายข้อ!B74</f>
        <v>0</v>
      </c>
      <c r="C89" s="68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22">
        <f>SUM(คะแนนรายข้อ!AN74:AQ74)</f>
        <v>0</v>
      </c>
      <c r="N89" s="5">
        <f>SUM(คะแนนรายข้อ!AW74:AX74)</f>
        <v>0</v>
      </c>
      <c r="O89" s="6">
        <f>SUM(คะแนนรายข้อ!AY74:AZ74)</f>
        <v>0</v>
      </c>
      <c r="P89" s="6">
        <f>SUM(คะแนนรายข้อ!BA74:BB74)</f>
        <v>0</v>
      </c>
      <c r="Q89" s="6">
        <f>SUM(คะแนนรายข้อ!BC74:BD74)</f>
        <v>0</v>
      </c>
      <c r="R89" s="6">
        <f>SUM(คะแนนรายข้อ!BE74:BF74)</f>
        <v>0</v>
      </c>
      <c r="S89" s="6">
        <f>SUM(คะแนนรายข้อ!BG74:BH74)</f>
        <v>0</v>
      </c>
      <c r="T89" s="6">
        <f>SUM(คะแนนรายข้อ!BI74:BJ74)</f>
        <v>0</v>
      </c>
      <c r="U89" s="6">
        <f>SUM(คะแนนรายข้อ!BK74:BL74)</f>
        <v>0</v>
      </c>
      <c r="V89" s="6">
        <f>SUM(คะแนนรายข้อ!BM74:BN74)</f>
        <v>0</v>
      </c>
      <c r="W89" s="7">
        <f>SUM(คะแนนรายข้อ!BO74:BP74)</f>
        <v>0</v>
      </c>
      <c r="X89" s="63">
        <f>SUM(คะแนนรายข้อ!BU74:CB74)</f>
        <v>0</v>
      </c>
      <c r="Y89" s="8">
        <f>SUM(คะแนนรายข้อ!CD74:CH74)</f>
        <v>0</v>
      </c>
      <c r="Z89" s="10">
        <f t="shared" si="8"/>
        <v>0</v>
      </c>
    </row>
    <row r="90" spans="1:26" ht="15" thickBot="1">
      <c r="A90" s="32">
        <v>3</v>
      </c>
      <c r="B90" s="67">
        <f>คะแนนรายข้อ!B75</f>
        <v>0</v>
      </c>
      <c r="C90" s="68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22">
        <f>SUM(คะแนนรายข้อ!AN75:AQ75)</f>
        <v>0</v>
      </c>
      <c r="N90" s="5">
        <f>SUM(คะแนนรายข้อ!AW75:AX75)</f>
        <v>0</v>
      </c>
      <c r="O90" s="6">
        <f>SUM(คะแนนรายข้อ!AY75:AZ75)</f>
        <v>0</v>
      </c>
      <c r="P90" s="6">
        <f>SUM(คะแนนรายข้อ!BA75:BB75)</f>
        <v>0</v>
      </c>
      <c r="Q90" s="6">
        <f>SUM(คะแนนรายข้อ!BC75:BD75)</f>
        <v>0</v>
      </c>
      <c r="R90" s="6">
        <f>SUM(คะแนนรายข้อ!BE75:BF75)</f>
        <v>0</v>
      </c>
      <c r="S90" s="6">
        <f>SUM(คะแนนรายข้อ!BG75:BH75)</f>
        <v>0</v>
      </c>
      <c r="T90" s="6">
        <f>SUM(คะแนนรายข้อ!BI75:BJ75)</f>
        <v>0</v>
      </c>
      <c r="U90" s="6">
        <f>SUM(คะแนนรายข้อ!BK75:BL75)</f>
        <v>0</v>
      </c>
      <c r="V90" s="6">
        <f>SUM(คะแนนรายข้อ!BM75:BN75)</f>
        <v>0</v>
      </c>
      <c r="W90" s="7">
        <f>SUM(คะแนนรายข้อ!BO75:BP75)</f>
        <v>0</v>
      </c>
      <c r="X90" s="63">
        <f>SUM(คะแนนรายข้อ!BU75:CB75)</f>
        <v>0</v>
      </c>
      <c r="Y90" s="8">
        <f>SUM(คะแนนรายข้อ!CD75:CH75)</f>
        <v>0</v>
      </c>
      <c r="Z90" s="10">
        <f t="shared" si="8"/>
        <v>0</v>
      </c>
    </row>
    <row r="91" spans="1:26" ht="15" thickBot="1">
      <c r="A91" s="32">
        <v>4</v>
      </c>
      <c r="B91" s="67">
        <f>คะแนนรายข้อ!B76</f>
        <v>0</v>
      </c>
      <c r="C91" s="68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22">
        <f>SUM(คะแนนรายข้อ!AN76:AQ76)</f>
        <v>0</v>
      </c>
      <c r="N91" s="5">
        <f>SUM(คะแนนรายข้อ!AW76:AX76)</f>
        <v>0</v>
      </c>
      <c r="O91" s="6">
        <f>SUM(คะแนนรายข้อ!AY76:AZ76)</f>
        <v>0</v>
      </c>
      <c r="P91" s="6">
        <f>SUM(คะแนนรายข้อ!BA76:BB76)</f>
        <v>0</v>
      </c>
      <c r="Q91" s="6">
        <f>SUM(คะแนนรายข้อ!BC76:BD76)</f>
        <v>0</v>
      </c>
      <c r="R91" s="6">
        <f>SUM(คะแนนรายข้อ!BE76:BF76)</f>
        <v>0</v>
      </c>
      <c r="S91" s="6">
        <f>SUM(คะแนนรายข้อ!BG76:BH76)</f>
        <v>0</v>
      </c>
      <c r="T91" s="6">
        <f>SUM(คะแนนรายข้อ!BI76:BJ76)</f>
        <v>0</v>
      </c>
      <c r="U91" s="6">
        <f>SUM(คะแนนรายข้อ!BK76:BL76)</f>
        <v>0</v>
      </c>
      <c r="V91" s="6">
        <f>SUM(คะแนนรายข้อ!BM76:BN76)</f>
        <v>0</v>
      </c>
      <c r="W91" s="7">
        <f>SUM(คะแนนรายข้อ!BO76:BP76)</f>
        <v>0</v>
      </c>
      <c r="X91" s="63">
        <f>SUM(คะแนนรายข้อ!BU76:CB76)</f>
        <v>0</v>
      </c>
      <c r="Y91" s="8">
        <f>SUM(คะแนนรายข้อ!CD76:CH76)</f>
        <v>0</v>
      </c>
      <c r="Z91" s="10">
        <f t="shared" si="8"/>
        <v>0</v>
      </c>
    </row>
    <row r="92" spans="1:26" ht="15" thickBot="1">
      <c r="A92" s="32">
        <v>5</v>
      </c>
      <c r="B92" s="67">
        <f>คะแนนรายข้อ!B77</f>
        <v>0</v>
      </c>
      <c r="C92" s="68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22">
        <f>SUM(คะแนนรายข้อ!AN77:AQ77)</f>
        <v>0</v>
      </c>
      <c r="N92" s="5">
        <f>SUM(คะแนนรายข้อ!AW77:AX77)</f>
        <v>0</v>
      </c>
      <c r="O92" s="6">
        <f>SUM(คะแนนรายข้อ!AY77:AZ77)</f>
        <v>0</v>
      </c>
      <c r="P92" s="6">
        <f>SUM(คะแนนรายข้อ!BA77:BB77)</f>
        <v>0</v>
      </c>
      <c r="Q92" s="6">
        <f>SUM(คะแนนรายข้อ!BC77:BD77)</f>
        <v>0</v>
      </c>
      <c r="R92" s="6">
        <f>SUM(คะแนนรายข้อ!BE77:BF77)</f>
        <v>0</v>
      </c>
      <c r="S92" s="6">
        <f>SUM(คะแนนรายข้อ!BG77:BH77)</f>
        <v>0</v>
      </c>
      <c r="T92" s="6">
        <f>SUM(คะแนนรายข้อ!BI77:BJ77)</f>
        <v>0</v>
      </c>
      <c r="U92" s="6">
        <f>SUM(คะแนนรายข้อ!BK77:BL77)</f>
        <v>0</v>
      </c>
      <c r="V92" s="6">
        <f>SUM(คะแนนรายข้อ!BM77:BN77)</f>
        <v>0</v>
      </c>
      <c r="W92" s="7">
        <f>SUM(คะแนนรายข้อ!BO77:BP77)</f>
        <v>0</v>
      </c>
      <c r="X92" s="63">
        <f>SUM(คะแนนรายข้อ!BU77:CB77)</f>
        <v>0</v>
      </c>
      <c r="Y92" s="8">
        <f>SUM(คะแนนรายข้อ!CD77:CH77)</f>
        <v>0</v>
      </c>
      <c r="Z92" s="10">
        <f t="shared" si="8"/>
        <v>0</v>
      </c>
    </row>
    <row r="93" spans="1:26" ht="15" thickBot="1">
      <c r="A93" s="32">
        <v>6</v>
      </c>
      <c r="B93" s="67">
        <f>คะแนนรายข้อ!B78</f>
        <v>0</v>
      </c>
      <c r="C93" s="68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22">
        <f>SUM(คะแนนรายข้อ!AN78:AQ78)</f>
        <v>0</v>
      </c>
      <c r="N93" s="5">
        <f>SUM(คะแนนรายข้อ!AW78:AX78)</f>
        <v>0</v>
      </c>
      <c r="O93" s="6">
        <f>SUM(คะแนนรายข้อ!AY78:AZ78)</f>
        <v>0</v>
      </c>
      <c r="P93" s="6">
        <f>SUM(คะแนนรายข้อ!BA78:BB78)</f>
        <v>0</v>
      </c>
      <c r="Q93" s="6">
        <f>SUM(คะแนนรายข้อ!BC78:BD78)</f>
        <v>0</v>
      </c>
      <c r="R93" s="6">
        <f>SUM(คะแนนรายข้อ!BE78:BF78)</f>
        <v>0</v>
      </c>
      <c r="S93" s="6">
        <f>SUM(คะแนนรายข้อ!BG78:BH78)</f>
        <v>0</v>
      </c>
      <c r="T93" s="6">
        <f>SUM(คะแนนรายข้อ!BI78:BJ78)</f>
        <v>0</v>
      </c>
      <c r="U93" s="6">
        <f>SUM(คะแนนรายข้อ!BK78:BL78)</f>
        <v>0</v>
      </c>
      <c r="V93" s="6">
        <f>SUM(คะแนนรายข้อ!BM78:BN78)</f>
        <v>0</v>
      </c>
      <c r="W93" s="7">
        <f>SUM(คะแนนรายข้อ!BO78:BP78)</f>
        <v>0</v>
      </c>
      <c r="X93" s="63">
        <f>SUM(คะแนนรายข้อ!BU78:CB78)</f>
        <v>0</v>
      </c>
      <c r="Y93" s="8">
        <f>SUM(คะแนนรายข้อ!CD78:CH78)</f>
        <v>0</v>
      </c>
      <c r="Z93" s="10">
        <f t="shared" si="8"/>
        <v>0</v>
      </c>
    </row>
    <row r="94" spans="1:26" ht="15" thickBot="1">
      <c r="A94" s="32">
        <v>7</v>
      </c>
      <c r="B94" s="67">
        <f>คะแนนรายข้อ!B79</f>
        <v>0</v>
      </c>
      <c r="C94" s="68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22">
        <f>SUM(คะแนนรายข้อ!AN79:AQ79)</f>
        <v>0</v>
      </c>
      <c r="N94" s="5">
        <f>SUM(คะแนนรายข้อ!AW79:AX79)</f>
        <v>0</v>
      </c>
      <c r="O94" s="6">
        <f>SUM(คะแนนรายข้อ!AY79:AZ79)</f>
        <v>0</v>
      </c>
      <c r="P94" s="6">
        <f>SUM(คะแนนรายข้อ!BA79:BB79)</f>
        <v>0</v>
      </c>
      <c r="Q94" s="6">
        <f>SUM(คะแนนรายข้อ!BC79:BD79)</f>
        <v>0</v>
      </c>
      <c r="R94" s="6">
        <f>SUM(คะแนนรายข้อ!BE79:BF79)</f>
        <v>0</v>
      </c>
      <c r="S94" s="6">
        <f>SUM(คะแนนรายข้อ!BG79:BH79)</f>
        <v>0</v>
      </c>
      <c r="T94" s="6">
        <f>SUM(คะแนนรายข้อ!BI79:BJ79)</f>
        <v>0</v>
      </c>
      <c r="U94" s="6">
        <f>SUM(คะแนนรายข้อ!BK79:BL79)</f>
        <v>0</v>
      </c>
      <c r="V94" s="6">
        <f>SUM(คะแนนรายข้อ!BM79:BN79)</f>
        <v>0</v>
      </c>
      <c r="W94" s="7">
        <f>SUM(คะแนนรายข้อ!BO79:BP79)</f>
        <v>0</v>
      </c>
      <c r="X94" s="63">
        <f>SUM(คะแนนรายข้อ!BU79:CB79)</f>
        <v>0</v>
      </c>
      <c r="Y94" s="8">
        <f>SUM(คะแนนรายข้อ!CD79:CH79)</f>
        <v>0</v>
      </c>
      <c r="Z94" s="10">
        <f t="shared" si="8"/>
        <v>0</v>
      </c>
    </row>
    <row r="95" spans="1:26" ht="15" thickBot="1">
      <c r="A95" s="32">
        <v>8</v>
      </c>
      <c r="B95" s="67">
        <f>คะแนนรายข้อ!B80</f>
        <v>0</v>
      </c>
      <c r="C95" s="68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22">
        <f>SUM(คะแนนรายข้อ!AN80:AQ80)</f>
        <v>0</v>
      </c>
      <c r="N95" s="5">
        <f>SUM(คะแนนรายข้อ!AW80:AX80)</f>
        <v>0</v>
      </c>
      <c r="O95" s="6">
        <f>SUM(คะแนนรายข้อ!AY80:AZ80)</f>
        <v>0</v>
      </c>
      <c r="P95" s="6">
        <f>SUM(คะแนนรายข้อ!BA80:BB80)</f>
        <v>0</v>
      </c>
      <c r="Q95" s="6">
        <f>SUM(คะแนนรายข้อ!BC80:BD80)</f>
        <v>0</v>
      </c>
      <c r="R95" s="6">
        <f>SUM(คะแนนรายข้อ!BE80:BF80)</f>
        <v>0</v>
      </c>
      <c r="S95" s="6">
        <f>SUM(คะแนนรายข้อ!BG80:BH80)</f>
        <v>0</v>
      </c>
      <c r="T95" s="6">
        <f>SUM(คะแนนรายข้อ!BI80:BJ80)</f>
        <v>0</v>
      </c>
      <c r="U95" s="6">
        <f>SUM(คะแนนรายข้อ!BK80:BL80)</f>
        <v>0</v>
      </c>
      <c r="V95" s="6">
        <f>SUM(คะแนนรายข้อ!BM80:BN80)</f>
        <v>0</v>
      </c>
      <c r="W95" s="7">
        <f>SUM(คะแนนรายข้อ!BO80:BP80)</f>
        <v>0</v>
      </c>
      <c r="X95" s="63">
        <f>SUM(คะแนนรายข้อ!BU80:CB80)</f>
        <v>0</v>
      </c>
      <c r="Y95" s="8">
        <f>SUM(คะแนนรายข้อ!CD80:CH80)</f>
        <v>0</v>
      </c>
      <c r="Z95" s="10">
        <f t="shared" si="8"/>
        <v>0</v>
      </c>
    </row>
    <row r="96" spans="1:26" ht="15" thickBot="1">
      <c r="A96" s="32">
        <v>9</v>
      </c>
      <c r="B96" s="67">
        <f>คะแนนรายข้อ!B81</f>
        <v>0</v>
      </c>
      <c r="C96" s="68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22">
        <f>SUM(คะแนนรายข้อ!AN81:AQ81)</f>
        <v>0</v>
      </c>
      <c r="N96" s="5">
        <f>SUM(คะแนนรายข้อ!AW81:AX81)</f>
        <v>0</v>
      </c>
      <c r="O96" s="6">
        <f>SUM(คะแนนรายข้อ!AY81:AZ81)</f>
        <v>0</v>
      </c>
      <c r="P96" s="6">
        <f>SUM(คะแนนรายข้อ!BA81:BB81)</f>
        <v>0</v>
      </c>
      <c r="Q96" s="6">
        <f>SUM(คะแนนรายข้อ!BC81:BD81)</f>
        <v>0</v>
      </c>
      <c r="R96" s="6">
        <f>SUM(คะแนนรายข้อ!BE81:BF81)</f>
        <v>0</v>
      </c>
      <c r="S96" s="6">
        <f>SUM(คะแนนรายข้อ!BG81:BH81)</f>
        <v>0</v>
      </c>
      <c r="T96" s="6">
        <f>SUM(คะแนนรายข้อ!BI81:BJ81)</f>
        <v>0</v>
      </c>
      <c r="U96" s="6">
        <f>SUM(คะแนนรายข้อ!BK81:BL81)</f>
        <v>0</v>
      </c>
      <c r="V96" s="6">
        <f>SUM(คะแนนรายข้อ!BM81:BN81)</f>
        <v>0</v>
      </c>
      <c r="W96" s="7">
        <f>SUM(คะแนนรายข้อ!BO81:BP81)</f>
        <v>0</v>
      </c>
      <c r="X96" s="63">
        <f>SUM(คะแนนรายข้อ!BU81:CB81)</f>
        <v>0</v>
      </c>
      <c r="Y96" s="8">
        <f>SUM(คะแนนรายข้อ!CD81:CH81)</f>
        <v>0</v>
      </c>
      <c r="Z96" s="10">
        <f t="shared" si="8"/>
        <v>0</v>
      </c>
    </row>
    <row r="97" spans="1:26" ht="15" thickBot="1">
      <c r="A97" s="32">
        <v>10</v>
      </c>
      <c r="B97" s="67">
        <f>คะแนนรายข้อ!B82</f>
        <v>0</v>
      </c>
      <c r="C97" s="68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22">
        <f>SUM(คะแนนรายข้อ!AN82:AQ82)</f>
        <v>0</v>
      </c>
      <c r="N97" s="5">
        <f>SUM(คะแนนรายข้อ!AW82:AX82)</f>
        <v>0</v>
      </c>
      <c r="O97" s="6">
        <f>SUM(คะแนนรายข้อ!AY82:AZ82)</f>
        <v>0</v>
      </c>
      <c r="P97" s="6">
        <f>SUM(คะแนนรายข้อ!BA82:BB82)</f>
        <v>0</v>
      </c>
      <c r="Q97" s="6">
        <f>SUM(คะแนนรายข้อ!BC82:BD82)</f>
        <v>0</v>
      </c>
      <c r="R97" s="6">
        <f>SUM(คะแนนรายข้อ!BE82:BF82)</f>
        <v>0</v>
      </c>
      <c r="S97" s="6">
        <f>SUM(คะแนนรายข้อ!BG82:BH82)</f>
        <v>0</v>
      </c>
      <c r="T97" s="6">
        <f>SUM(คะแนนรายข้อ!BI82:BJ82)</f>
        <v>0</v>
      </c>
      <c r="U97" s="6">
        <f>SUM(คะแนนรายข้อ!BK82:BL82)</f>
        <v>0</v>
      </c>
      <c r="V97" s="6">
        <f>SUM(คะแนนรายข้อ!BM82:BN82)</f>
        <v>0</v>
      </c>
      <c r="W97" s="7">
        <f>SUM(คะแนนรายข้อ!BO82:BP82)</f>
        <v>0</v>
      </c>
      <c r="X97" s="63">
        <f>SUM(คะแนนรายข้อ!BU82:CB82)</f>
        <v>0</v>
      </c>
      <c r="Y97" s="8">
        <f>SUM(คะแนนรายข้อ!CD82:CH82)</f>
        <v>0</v>
      </c>
      <c r="Z97" s="10">
        <f t="shared" si="8"/>
        <v>0</v>
      </c>
    </row>
    <row r="98" spans="1:26" ht="15" thickBot="1">
      <c r="A98" s="32">
        <v>11</v>
      </c>
      <c r="B98" s="67">
        <f>คะแนนรายข้อ!B83</f>
        <v>0</v>
      </c>
      <c r="C98" s="68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22">
        <f>SUM(คะแนนรายข้อ!AN83:AQ83)</f>
        <v>0</v>
      </c>
      <c r="N98" s="5">
        <f>SUM(คะแนนรายข้อ!AW83:AX83)</f>
        <v>0</v>
      </c>
      <c r="O98" s="6">
        <f>SUM(คะแนนรายข้อ!AY83:AZ83)</f>
        <v>0</v>
      </c>
      <c r="P98" s="6">
        <f>SUM(คะแนนรายข้อ!BA83:BB83)</f>
        <v>0</v>
      </c>
      <c r="Q98" s="6">
        <f>SUM(คะแนนรายข้อ!BC83:BD83)</f>
        <v>0</v>
      </c>
      <c r="R98" s="6">
        <f>SUM(คะแนนรายข้อ!BE83:BF83)</f>
        <v>0</v>
      </c>
      <c r="S98" s="6">
        <f>SUM(คะแนนรายข้อ!BG83:BH83)</f>
        <v>0</v>
      </c>
      <c r="T98" s="6">
        <f>SUM(คะแนนรายข้อ!BI83:BJ83)</f>
        <v>0</v>
      </c>
      <c r="U98" s="6">
        <f>SUM(คะแนนรายข้อ!BK83:BL83)</f>
        <v>0</v>
      </c>
      <c r="V98" s="6">
        <f>SUM(คะแนนรายข้อ!BM83:BN83)</f>
        <v>0</v>
      </c>
      <c r="W98" s="7">
        <f>SUM(คะแนนรายข้อ!BO83:BP83)</f>
        <v>0</v>
      </c>
      <c r="X98" s="63">
        <f>SUM(คะแนนรายข้อ!BU83:CB83)</f>
        <v>0</v>
      </c>
      <c r="Y98" s="8">
        <f>SUM(คะแนนรายข้อ!CD83:CH83)</f>
        <v>0</v>
      </c>
      <c r="Z98" s="10">
        <f t="shared" si="8"/>
        <v>0</v>
      </c>
    </row>
    <row r="99" spans="1:26" ht="15" thickBot="1">
      <c r="A99" s="32">
        <v>12</v>
      </c>
      <c r="B99" s="67">
        <f>คะแนนรายข้อ!B84</f>
        <v>0</v>
      </c>
      <c r="C99" s="68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22">
        <f>SUM(คะแนนรายข้อ!AN84:AQ84)</f>
        <v>0</v>
      </c>
      <c r="N99" s="5">
        <f>SUM(คะแนนรายข้อ!AW84:AX84)</f>
        <v>0</v>
      </c>
      <c r="O99" s="6">
        <f>SUM(คะแนนรายข้อ!AY84:AZ84)</f>
        <v>0</v>
      </c>
      <c r="P99" s="6">
        <f>SUM(คะแนนรายข้อ!BA84:BB84)</f>
        <v>0</v>
      </c>
      <c r="Q99" s="6">
        <f>SUM(คะแนนรายข้อ!BC84:BD84)</f>
        <v>0</v>
      </c>
      <c r="R99" s="6">
        <f>SUM(คะแนนรายข้อ!BE84:BF84)</f>
        <v>0</v>
      </c>
      <c r="S99" s="6">
        <f>SUM(คะแนนรายข้อ!BG84:BH84)</f>
        <v>0</v>
      </c>
      <c r="T99" s="6">
        <f>SUM(คะแนนรายข้อ!BI84:BJ84)</f>
        <v>0</v>
      </c>
      <c r="U99" s="6">
        <f>SUM(คะแนนรายข้อ!BK84:BL84)</f>
        <v>0</v>
      </c>
      <c r="V99" s="6">
        <f>SUM(คะแนนรายข้อ!BM84:BN84)</f>
        <v>0</v>
      </c>
      <c r="W99" s="7">
        <f>SUM(คะแนนรายข้อ!BO84:BP84)</f>
        <v>0</v>
      </c>
      <c r="X99" s="63">
        <f>SUM(คะแนนรายข้อ!BU84:CB84)</f>
        <v>0</v>
      </c>
      <c r="Y99" s="8">
        <f>SUM(คะแนนรายข้อ!CD84:CH84)</f>
        <v>0</v>
      </c>
      <c r="Z99" s="10">
        <f t="shared" si="8"/>
        <v>0</v>
      </c>
    </row>
    <row r="100" spans="1:26" ht="15" thickBot="1">
      <c r="A100" s="32">
        <v>13</v>
      </c>
      <c r="B100" s="67">
        <f>คะแนนรายข้อ!B85</f>
        <v>0</v>
      </c>
      <c r="C100" s="68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22">
        <f>SUM(คะแนนรายข้อ!AN85:AQ85)</f>
        <v>0</v>
      </c>
      <c r="N100" s="5">
        <f>SUM(คะแนนรายข้อ!AW85:AX85)</f>
        <v>0</v>
      </c>
      <c r="O100" s="6">
        <f>SUM(คะแนนรายข้อ!AY85:AZ85)</f>
        <v>0</v>
      </c>
      <c r="P100" s="6">
        <f>SUM(คะแนนรายข้อ!BA85:BB85)</f>
        <v>0</v>
      </c>
      <c r="Q100" s="6">
        <f>SUM(คะแนนรายข้อ!BC85:BD85)</f>
        <v>0</v>
      </c>
      <c r="R100" s="6">
        <f>SUM(คะแนนรายข้อ!BE85:BF85)</f>
        <v>0</v>
      </c>
      <c r="S100" s="6">
        <f>SUM(คะแนนรายข้อ!BG85:BH85)</f>
        <v>0</v>
      </c>
      <c r="T100" s="6">
        <f>SUM(คะแนนรายข้อ!BI85:BJ85)</f>
        <v>0</v>
      </c>
      <c r="U100" s="6">
        <f>SUM(คะแนนรายข้อ!BK85:BL85)</f>
        <v>0</v>
      </c>
      <c r="V100" s="6">
        <f>SUM(คะแนนรายข้อ!BM85:BN85)</f>
        <v>0</v>
      </c>
      <c r="W100" s="7">
        <f>SUM(คะแนนรายข้อ!BO85:BP85)</f>
        <v>0</v>
      </c>
      <c r="X100" s="63">
        <f>SUM(คะแนนรายข้อ!BU85:CB85)</f>
        <v>0</v>
      </c>
      <c r="Y100" s="8">
        <f>SUM(คะแนนรายข้อ!CD85:CH85)</f>
        <v>0</v>
      </c>
      <c r="Z100" s="10">
        <f t="shared" si="8"/>
        <v>0</v>
      </c>
    </row>
    <row r="101" spans="1:26" ht="15" thickBot="1">
      <c r="A101" s="32">
        <v>14</v>
      </c>
      <c r="B101" s="67">
        <f>คะแนนรายข้อ!B86</f>
        <v>0</v>
      </c>
      <c r="C101" s="68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22">
        <f>SUM(คะแนนรายข้อ!AN86:AQ86)</f>
        <v>0</v>
      </c>
      <c r="N101" s="5">
        <f>SUM(คะแนนรายข้อ!AW86:AX86)</f>
        <v>0</v>
      </c>
      <c r="O101" s="6">
        <f>SUM(คะแนนรายข้อ!AY86:AZ86)</f>
        <v>0</v>
      </c>
      <c r="P101" s="6">
        <f>SUM(คะแนนรายข้อ!BA86:BB86)</f>
        <v>0</v>
      </c>
      <c r="Q101" s="6">
        <f>SUM(คะแนนรายข้อ!BC86:BD86)</f>
        <v>0</v>
      </c>
      <c r="R101" s="6">
        <f>SUM(คะแนนรายข้อ!BE86:BF86)</f>
        <v>0</v>
      </c>
      <c r="S101" s="6">
        <f>SUM(คะแนนรายข้อ!BG86:BH86)</f>
        <v>0</v>
      </c>
      <c r="T101" s="6">
        <f>SUM(คะแนนรายข้อ!BI86:BJ86)</f>
        <v>0</v>
      </c>
      <c r="U101" s="6">
        <f>SUM(คะแนนรายข้อ!BK86:BL86)</f>
        <v>0</v>
      </c>
      <c r="V101" s="6">
        <f>SUM(คะแนนรายข้อ!BM86:BN86)</f>
        <v>0</v>
      </c>
      <c r="W101" s="7">
        <f>SUM(คะแนนรายข้อ!BO86:BP86)</f>
        <v>0</v>
      </c>
      <c r="X101" s="63">
        <f>SUM(คะแนนรายข้อ!BU86:CB86)</f>
        <v>0</v>
      </c>
      <c r="Y101" s="8">
        <f>SUM(คะแนนรายข้อ!CD86:CH86)</f>
        <v>0</v>
      </c>
      <c r="Z101" s="10">
        <f t="shared" si="8"/>
        <v>0</v>
      </c>
    </row>
    <row r="102" spans="1:26" ht="15" thickBot="1">
      <c r="A102" s="32">
        <v>15</v>
      </c>
      <c r="B102" s="67">
        <f>คะแนนรายข้อ!B87</f>
        <v>0</v>
      </c>
      <c r="C102" s="68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22">
        <f>SUM(คะแนนรายข้อ!AN87:AQ87)</f>
        <v>0</v>
      </c>
      <c r="N102" s="5">
        <f>SUM(คะแนนรายข้อ!AW87:AX87)</f>
        <v>0</v>
      </c>
      <c r="O102" s="6">
        <f>SUM(คะแนนรายข้อ!AY87:AZ87)</f>
        <v>0</v>
      </c>
      <c r="P102" s="6">
        <f>SUM(คะแนนรายข้อ!BA87:BB87)</f>
        <v>0</v>
      </c>
      <c r="Q102" s="6">
        <f>SUM(คะแนนรายข้อ!BC87:BD87)</f>
        <v>0</v>
      </c>
      <c r="R102" s="6">
        <f>SUM(คะแนนรายข้อ!BE87:BF87)</f>
        <v>0</v>
      </c>
      <c r="S102" s="6">
        <f>SUM(คะแนนรายข้อ!BG87:BH87)</f>
        <v>0</v>
      </c>
      <c r="T102" s="6">
        <f>SUM(คะแนนรายข้อ!BI87:BJ87)</f>
        <v>0</v>
      </c>
      <c r="U102" s="6">
        <f>SUM(คะแนนรายข้อ!BK87:BL87)</f>
        <v>0</v>
      </c>
      <c r="V102" s="6">
        <f>SUM(คะแนนรายข้อ!BM87:BN87)</f>
        <v>0</v>
      </c>
      <c r="W102" s="7">
        <f>SUM(คะแนนรายข้อ!BO87:BP87)</f>
        <v>0</v>
      </c>
      <c r="X102" s="63">
        <f>SUM(คะแนนรายข้อ!BU87:CB87)</f>
        <v>0</v>
      </c>
      <c r="Y102" s="8">
        <f>SUM(คะแนนรายข้อ!CD87:CH87)</f>
        <v>0</v>
      </c>
      <c r="Z102" s="10">
        <f t="shared" si="8"/>
        <v>0</v>
      </c>
    </row>
    <row r="103" spans="1:26" ht="15" thickBot="1">
      <c r="A103" s="32">
        <v>16</v>
      </c>
      <c r="B103" s="67">
        <f>คะแนนรายข้อ!B88</f>
        <v>0</v>
      </c>
      <c r="C103" s="68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22">
        <f>SUM(คะแนนรายข้อ!AN88:AQ88)</f>
        <v>0</v>
      </c>
      <c r="N103" s="5">
        <f>SUM(คะแนนรายข้อ!AW88:AX88)</f>
        <v>0</v>
      </c>
      <c r="O103" s="6">
        <f>SUM(คะแนนรายข้อ!AY88:AZ88)</f>
        <v>0</v>
      </c>
      <c r="P103" s="6">
        <f>SUM(คะแนนรายข้อ!BA88:BB88)</f>
        <v>0</v>
      </c>
      <c r="Q103" s="6">
        <f>SUM(คะแนนรายข้อ!BC88:BD88)</f>
        <v>0</v>
      </c>
      <c r="R103" s="6">
        <f>SUM(คะแนนรายข้อ!BE88:BF88)</f>
        <v>0</v>
      </c>
      <c r="S103" s="6">
        <f>SUM(คะแนนรายข้อ!BG88:BH88)</f>
        <v>0</v>
      </c>
      <c r="T103" s="6">
        <f>SUM(คะแนนรายข้อ!BI88:BJ88)</f>
        <v>0</v>
      </c>
      <c r="U103" s="6">
        <f>SUM(คะแนนรายข้อ!BK88:BL88)</f>
        <v>0</v>
      </c>
      <c r="V103" s="6">
        <f>SUM(คะแนนรายข้อ!BM88:BN88)</f>
        <v>0</v>
      </c>
      <c r="W103" s="7">
        <f>SUM(คะแนนรายข้อ!BO88:BP88)</f>
        <v>0</v>
      </c>
      <c r="X103" s="63">
        <f>SUM(คะแนนรายข้อ!BU88:CB88)</f>
        <v>0</v>
      </c>
      <c r="Y103" s="8">
        <f>SUM(คะแนนรายข้อ!CD88:CH88)</f>
        <v>0</v>
      </c>
      <c r="Z103" s="10">
        <f t="shared" si="8"/>
        <v>0</v>
      </c>
    </row>
    <row r="104" spans="1:26" ht="15" thickBot="1">
      <c r="A104" s="32">
        <v>17</v>
      </c>
      <c r="B104" s="67">
        <f>คะแนนรายข้อ!B89</f>
        <v>0</v>
      </c>
      <c r="C104" s="68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22">
        <f>SUM(คะแนนรายข้อ!AN89:AQ89)</f>
        <v>0</v>
      </c>
      <c r="N104" s="5">
        <f>SUM(คะแนนรายข้อ!AW89:AX89)</f>
        <v>0</v>
      </c>
      <c r="O104" s="6">
        <f>SUM(คะแนนรายข้อ!AY89:AZ89)</f>
        <v>0</v>
      </c>
      <c r="P104" s="6">
        <f>SUM(คะแนนรายข้อ!BA89:BB89)</f>
        <v>0</v>
      </c>
      <c r="Q104" s="6">
        <f>SUM(คะแนนรายข้อ!BC89:BD89)</f>
        <v>0</v>
      </c>
      <c r="R104" s="6">
        <f>SUM(คะแนนรายข้อ!BE89:BF89)</f>
        <v>0</v>
      </c>
      <c r="S104" s="6">
        <f>SUM(คะแนนรายข้อ!BG89:BH89)</f>
        <v>0</v>
      </c>
      <c r="T104" s="6">
        <f>SUM(คะแนนรายข้อ!BI89:BJ89)</f>
        <v>0</v>
      </c>
      <c r="U104" s="6">
        <f>SUM(คะแนนรายข้อ!BK89:BL89)</f>
        <v>0</v>
      </c>
      <c r="V104" s="6">
        <f>SUM(คะแนนรายข้อ!BM89:BN89)</f>
        <v>0</v>
      </c>
      <c r="W104" s="7">
        <f>SUM(คะแนนรายข้อ!BO89:BP89)</f>
        <v>0</v>
      </c>
      <c r="X104" s="63">
        <f>SUM(คะแนนรายข้อ!BU89:CB89)</f>
        <v>0</v>
      </c>
      <c r="Y104" s="8">
        <f>SUM(คะแนนรายข้อ!CD89:CH89)</f>
        <v>0</v>
      </c>
      <c r="Z104" s="10">
        <f t="shared" si="8"/>
        <v>0</v>
      </c>
    </row>
    <row r="105" spans="1:26" ht="15" thickBot="1">
      <c r="A105" s="32">
        <v>18</v>
      </c>
      <c r="B105" s="67">
        <f>คะแนนรายข้อ!B90</f>
        <v>0</v>
      </c>
      <c r="C105" s="68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22">
        <f>SUM(คะแนนรายข้อ!AN90:AQ90)</f>
        <v>0</v>
      </c>
      <c r="N105" s="5">
        <f>SUM(คะแนนรายข้อ!AW90:AX90)</f>
        <v>0</v>
      </c>
      <c r="O105" s="6">
        <f>SUM(คะแนนรายข้อ!AY90:AZ90)</f>
        <v>0</v>
      </c>
      <c r="P105" s="6">
        <f>SUM(คะแนนรายข้อ!BA90:BB90)</f>
        <v>0</v>
      </c>
      <c r="Q105" s="6">
        <f>SUM(คะแนนรายข้อ!BC90:BD90)</f>
        <v>0</v>
      </c>
      <c r="R105" s="6">
        <f>SUM(คะแนนรายข้อ!BE90:BF90)</f>
        <v>0</v>
      </c>
      <c r="S105" s="6">
        <f>SUM(คะแนนรายข้อ!BG90:BH90)</f>
        <v>0</v>
      </c>
      <c r="T105" s="6">
        <f>SUM(คะแนนรายข้อ!BI90:BJ90)</f>
        <v>0</v>
      </c>
      <c r="U105" s="6">
        <f>SUM(คะแนนรายข้อ!BK90:BL90)</f>
        <v>0</v>
      </c>
      <c r="V105" s="6">
        <f>SUM(คะแนนรายข้อ!BM90:BN90)</f>
        <v>0</v>
      </c>
      <c r="W105" s="7">
        <f>SUM(คะแนนรายข้อ!BO90:BP90)</f>
        <v>0</v>
      </c>
      <c r="X105" s="63">
        <f>SUM(คะแนนรายข้อ!BU90:CB90)</f>
        <v>0</v>
      </c>
      <c r="Y105" s="8">
        <f>SUM(คะแนนรายข้อ!CD90:CH90)</f>
        <v>0</v>
      </c>
      <c r="Z105" s="10">
        <f t="shared" si="8"/>
        <v>0</v>
      </c>
    </row>
    <row r="106" spans="1:26" ht="15" thickBot="1">
      <c r="A106" s="32">
        <v>19</v>
      </c>
      <c r="B106" s="67">
        <f>คะแนนรายข้อ!B91</f>
        <v>0</v>
      </c>
      <c r="C106" s="68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22">
        <f>SUM(คะแนนรายข้อ!AN91:AQ91)</f>
        <v>0</v>
      </c>
      <c r="N106" s="5">
        <f>SUM(คะแนนรายข้อ!AW91:AX91)</f>
        <v>0</v>
      </c>
      <c r="O106" s="6">
        <f>SUM(คะแนนรายข้อ!AY91:AZ91)</f>
        <v>0</v>
      </c>
      <c r="P106" s="6">
        <f>SUM(คะแนนรายข้อ!BA91:BB91)</f>
        <v>0</v>
      </c>
      <c r="Q106" s="6">
        <f>SUM(คะแนนรายข้อ!BC91:BD91)</f>
        <v>0</v>
      </c>
      <c r="R106" s="6">
        <f>SUM(คะแนนรายข้อ!BE91:BF91)</f>
        <v>0</v>
      </c>
      <c r="S106" s="6">
        <f>SUM(คะแนนรายข้อ!BG91:BH91)</f>
        <v>0</v>
      </c>
      <c r="T106" s="6">
        <f>SUM(คะแนนรายข้อ!BI91:BJ91)</f>
        <v>0</v>
      </c>
      <c r="U106" s="6">
        <f>SUM(คะแนนรายข้อ!BK91:BL91)</f>
        <v>0</v>
      </c>
      <c r="V106" s="6">
        <f>SUM(คะแนนรายข้อ!BM91:BN91)</f>
        <v>0</v>
      </c>
      <c r="W106" s="7">
        <f>SUM(คะแนนรายข้อ!BO91:BP91)</f>
        <v>0</v>
      </c>
      <c r="X106" s="63">
        <f>SUM(คะแนนรายข้อ!BU91:CB91)</f>
        <v>0</v>
      </c>
      <c r="Y106" s="8">
        <f>SUM(คะแนนรายข้อ!CD91:CH91)</f>
        <v>0</v>
      </c>
      <c r="Z106" s="10">
        <f t="shared" si="8"/>
        <v>0</v>
      </c>
    </row>
    <row r="107" spans="1:26" ht="15" thickBot="1">
      <c r="A107" s="32">
        <v>20</v>
      </c>
      <c r="B107" s="67">
        <f>คะแนนรายข้อ!B92</f>
        <v>0</v>
      </c>
      <c r="C107" s="68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22">
        <f>SUM(คะแนนรายข้อ!AN92:AQ92)</f>
        <v>0</v>
      </c>
      <c r="N107" s="5">
        <f>SUM(คะแนนรายข้อ!AW92:AX92)</f>
        <v>0</v>
      </c>
      <c r="O107" s="6">
        <f>SUM(คะแนนรายข้อ!AY92:AZ92)</f>
        <v>0</v>
      </c>
      <c r="P107" s="6">
        <f>SUM(คะแนนรายข้อ!BA92:BB92)</f>
        <v>0</v>
      </c>
      <c r="Q107" s="6">
        <f>SUM(คะแนนรายข้อ!BC92:BD92)</f>
        <v>0</v>
      </c>
      <c r="R107" s="6">
        <f>SUM(คะแนนรายข้อ!BE92:BF92)</f>
        <v>0</v>
      </c>
      <c r="S107" s="6">
        <f>SUM(คะแนนรายข้อ!BG92:BH92)</f>
        <v>0</v>
      </c>
      <c r="T107" s="6">
        <f>SUM(คะแนนรายข้อ!BI92:BJ92)</f>
        <v>0</v>
      </c>
      <c r="U107" s="6">
        <f>SUM(คะแนนรายข้อ!BK92:BL92)</f>
        <v>0</v>
      </c>
      <c r="V107" s="6">
        <f>SUM(คะแนนรายข้อ!BM92:BN92)</f>
        <v>0</v>
      </c>
      <c r="W107" s="7">
        <f>SUM(คะแนนรายข้อ!BO92:BP92)</f>
        <v>0</v>
      </c>
      <c r="X107" s="63">
        <f>SUM(คะแนนรายข้อ!BU92:CB92)</f>
        <v>0</v>
      </c>
      <c r="Y107" s="8">
        <f>SUM(คะแนนรายข้อ!CD92:CH92)</f>
        <v>0</v>
      </c>
      <c r="Z107" s="10">
        <f t="shared" si="8"/>
        <v>0</v>
      </c>
    </row>
    <row r="108" spans="1:26" ht="15" thickBot="1">
      <c r="A108" s="32">
        <v>21</v>
      </c>
      <c r="B108" s="67">
        <f>คะแนนรายข้อ!B93</f>
        <v>0</v>
      </c>
      <c r="C108" s="68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22">
        <f>SUM(คะแนนรายข้อ!AN93:AQ93)</f>
        <v>0</v>
      </c>
      <c r="N108" s="5">
        <f>SUM(คะแนนรายข้อ!AW93:AX93)</f>
        <v>0</v>
      </c>
      <c r="O108" s="6">
        <f>SUM(คะแนนรายข้อ!AY93:AZ93)</f>
        <v>0</v>
      </c>
      <c r="P108" s="6">
        <f>SUM(คะแนนรายข้อ!BA93:BB93)</f>
        <v>0</v>
      </c>
      <c r="Q108" s="6">
        <f>SUM(คะแนนรายข้อ!BC93:BD93)</f>
        <v>0</v>
      </c>
      <c r="R108" s="6">
        <f>SUM(คะแนนรายข้อ!BE93:BF93)</f>
        <v>0</v>
      </c>
      <c r="S108" s="6">
        <f>SUM(คะแนนรายข้อ!BG93:BH93)</f>
        <v>0</v>
      </c>
      <c r="T108" s="6">
        <f>SUM(คะแนนรายข้อ!BI93:BJ93)</f>
        <v>0</v>
      </c>
      <c r="U108" s="6">
        <f>SUM(คะแนนรายข้อ!BK93:BL93)</f>
        <v>0</v>
      </c>
      <c r="V108" s="6">
        <f>SUM(คะแนนรายข้อ!BM93:BN93)</f>
        <v>0</v>
      </c>
      <c r="W108" s="7">
        <f>SUM(คะแนนรายข้อ!BO93:BP93)</f>
        <v>0</v>
      </c>
      <c r="X108" s="63">
        <f>SUM(คะแนนรายข้อ!BU93:CB93)</f>
        <v>0</v>
      </c>
      <c r="Y108" s="8">
        <f>SUM(คะแนนรายข้อ!CD93:CH93)</f>
        <v>0</v>
      </c>
      <c r="Z108" s="10">
        <f t="shared" si="8"/>
        <v>0</v>
      </c>
    </row>
    <row r="109" spans="1:26" ht="15" thickBot="1">
      <c r="A109" s="32">
        <v>22</v>
      </c>
      <c r="B109" s="67">
        <f>คะแนนรายข้อ!B94</f>
        <v>0</v>
      </c>
      <c r="C109" s="68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22">
        <f>SUM(คะแนนรายข้อ!AN94:AQ94)</f>
        <v>0</v>
      </c>
      <c r="N109" s="5">
        <f>SUM(คะแนนรายข้อ!AW94:AX94)</f>
        <v>0</v>
      </c>
      <c r="O109" s="6">
        <f>SUM(คะแนนรายข้อ!AY94:AZ94)</f>
        <v>0</v>
      </c>
      <c r="P109" s="6">
        <f>SUM(คะแนนรายข้อ!BA94:BB94)</f>
        <v>0</v>
      </c>
      <c r="Q109" s="6">
        <f>SUM(คะแนนรายข้อ!BC94:BD94)</f>
        <v>0</v>
      </c>
      <c r="R109" s="6">
        <f>SUM(คะแนนรายข้อ!BE94:BF94)</f>
        <v>0</v>
      </c>
      <c r="S109" s="6">
        <f>SUM(คะแนนรายข้อ!BG94:BH94)</f>
        <v>0</v>
      </c>
      <c r="T109" s="6">
        <f>SUM(คะแนนรายข้อ!BI94:BJ94)</f>
        <v>0</v>
      </c>
      <c r="U109" s="6">
        <f>SUM(คะแนนรายข้อ!BK94:BL94)</f>
        <v>0</v>
      </c>
      <c r="V109" s="6">
        <f>SUM(คะแนนรายข้อ!BM94:BN94)</f>
        <v>0</v>
      </c>
      <c r="W109" s="7">
        <f>SUM(คะแนนรายข้อ!BO94:BP94)</f>
        <v>0</v>
      </c>
      <c r="X109" s="63">
        <f>SUM(คะแนนรายข้อ!BU94:CB94)</f>
        <v>0</v>
      </c>
      <c r="Y109" s="8">
        <f>SUM(คะแนนรายข้อ!CD94:CH94)</f>
        <v>0</v>
      </c>
      <c r="Z109" s="10">
        <f t="shared" si="8"/>
        <v>0</v>
      </c>
    </row>
    <row r="110" spans="1:26" ht="15" thickBot="1">
      <c r="A110" s="32">
        <v>23</v>
      </c>
      <c r="B110" s="67">
        <f>คะแนนรายข้อ!B95</f>
        <v>0</v>
      </c>
      <c r="C110" s="68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22">
        <f>SUM(คะแนนรายข้อ!AN95:AQ95)</f>
        <v>0</v>
      </c>
      <c r="N110" s="5">
        <f>SUM(คะแนนรายข้อ!AW95:AX95)</f>
        <v>0</v>
      </c>
      <c r="O110" s="6">
        <f>SUM(คะแนนรายข้อ!AY95:AZ95)</f>
        <v>0</v>
      </c>
      <c r="P110" s="6">
        <f>SUM(คะแนนรายข้อ!BA95:BB95)</f>
        <v>0</v>
      </c>
      <c r="Q110" s="6">
        <f>SUM(คะแนนรายข้อ!BC95:BD95)</f>
        <v>0</v>
      </c>
      <c r="R110" s="6">
        <f>SUM(คะแนนรายข้อ!BE95:BF95)</f>
        <v>0</v>
      </c>
      <c r="S110" s="6">
        <f>SUM(คะแนนรายข้อ!BG95:BH95)</f>
        <v>0</v>
      </c>
      <c r="T110" s="6">
        <f>SUM(คะแนนรายข้อ!BI95:BJ95)</f>
        <v>0</v>
      </c>
      <c r="U110" s="6">
        <f>SUM(คะแนนรายข้อ!BK95:BL95)</f>
        <v>0</v>
      </c>
      <c r="V110" s="6">
        <f>SUM(คะแนนรายข้อ!BM95:BN95)</f>
        <v>0</v>
      </c>
      <c r="W110" s="7">
        <f>SUM(คะแนนรายข้อ!BO95:BP95)</f>
        <v>0</v>
      </c>
      <c r="X110" s="63">
        <f>SUM(คะแนนรายข้อ!BU95:CB95)</f>
        <v>0</v>
      </c>
      <c r="Y110" s="8">
        <f>SUM(คะแนนรายข้อ!CD95:CH95)</f>
        <v>0</v>
      </c>
      <c r="Z110" s="10">
        <f t="shared" si="8"/>
        <v>0</v>
      </c>
    </row>
    <row r="111" spans="1:26" ht="15" thickBot="1">
      <c r="A111" s="32">
        <v>24</v>
      </c>
      <c r="B111" s="67">
        <f>คะแนนรายข้อ!B96</f>
        <v>0</v>
      </c>
      <c r="C111" s="68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22">
        <f>SUM(คะแนนรายข้อ!AN96:AQ96)</f>
        <v>0</v>
      </c>
      <c r="N111" s="5">
        <f>SUM(คะแนนรายข้อ!AW96:AX96)</f>
        <v>0</v>
      </c>
      <c r="O111" s="6">
        <f>SUM(คะแนนรายข้อ!AY96:AZ96)</f>
        <v>0</v>
      </c>
      <c r="P111" s="6">
        <f>SUM(คะแนนรายข้อ!BA96:BB96)</f>
        <v>0</v>
      </c>
      <c r="Q111" s="6">
        <f>SUM(คะแนนรายข้อ!BC96:BD96)</f>
        <v>0</v>
      </c>
      <c r="R111" s="6">
        <f>SUM(คะแนนรายข้อ!BE96:BF96)</f>
        <v>0</v>
      </c>
      <c r="S111" s="6">
        <f>SUM(คะแนนรายข้อ!BG96:BH96)</f>
        <v>0</v>
      </c>
      <c r="T111" s="6">
        <f>SUM(คะแนนรายข้อ!BI96:BJ96)</f>
        <v>0</v>
      </c>
      <c r="U111" s="6">
        <f>SUM(คะแนนรายข้อ!BK96:BL96)</f>
        <v>0</v>
      </c>
      <c r="V111" s="6">
        <f>SUM(คะแนนรายข้อ!BM96:BN96)</f>
        <v>0</v>
      </c>
      <c r="W111" s="7">
        <f>SUM(คะแนนรายข้อ!BO96:BP96)</f>
        <v>0</v>
      </c>
      <c r="X111" s="63">
        <f>SUM(คะแนนรายข้อ!BU96:CB96)</f>
        <v>0</v>
      </c>
      <c r="Y111" s="8">
        <f>SUM(คะแนนรายข้อ!CD96:CH96)</f>
        <v>0</v>
      </c>
      <c r="Z111" s="10">
        <f t="shared" si="8"/>
        <v>0</v>
      </c>
    </row>
    <row r="112" spans="1:26" ht="15" thickBot="1">
      <c r="A112" s="32">
        <v>25</v>
      </c>
      <c r="B112" s="67">
        <f>คะแนนรายข้อ!B97</f>
        <v>0</v>
      </c>
      <c r="C112" s="68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22">
        <f>SUM(คะแนนรายข้อ!AN97:AQ97)</f>
        <v>0</v>
      </c>
      <c r="N112" s="5">
        <f>SUM(คะแนนรายข้อ!AW97:AX97)</f>
        <v>0</v>
      </c>
      <c r="O112" s="6">
        <f>SUM(คะแนนรายข้อ!AY97:AZ97)</f>
        <v>0</v>
      </c>
      <c r="P112" s="6">
        <f>SUM(คะแนนรายข้อ!BA97:BB97)</f>
        <v>0</v>
      </c>
      <c r="Q112" s="6">
        <f>SUM(คะแนนรายข้อ!BC97:BD97)</f>
        <v>0</v>
      </c>
      <c r="R112" s="6">
        <f>SUM(คะแนนรายข้อ!BE97:BF97)</f>
        <v>0</v>
      </c>
      <c r="S112" s="6">
        <f>SUM(คะแนนรายข้อ!BG97:BH97)</f>
        <v>0</v>
      </c>
      <c r="T112" s="6">
        <f>SUM(คะแนนรายข้อ!BI97:BJ97)</f>
        <v>0</v>
      </c>
      <c r="U112" s="6">
        <f>SUM(คะแนนรายข้อ!BK97:BL97)</f>
        <v>0</v>
      </c>
      <c r="V112" s="6">
        <f>SUM(คะแนนรายข้อ!BM97:BN97)</f>
        <v>0</v>
      </c>
      <c r="W112" s="7">
        <f>SUM(คะแนนรายข้อ!BO97:BP97)</f>
        <v>0</v>
      </c>
      <c r="X112" s="63">
        <f>SUM(คะแนนรายข้อ!BU97:CB97)</f>
        <v>0</v>
      </c>
      <c r="Y112" s="8">
        <f>SUM(คะแนนรายข้อ!CD97:CH97)</f>
        <v>0</v>
      </c>
      <c r="Z112" s="10">
        <f t="shared" si="8"/>
        <v>0</v>
      </c>
    </row>
    <row r="113" spans="1:26" ht="15" thickBot="1">
      <c r="A113" s="32">
        <v>26</v>
      </c>
      <c r="B113" s="67">
        <f>คะแนนรายข้อ!B98</f>
        <v>0</v>
      </c>
      <c r="C113" s="68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22">
        <f>SUM(คะแนนรายข้อ!AN98:AQ98)</f>
        <v>0</v>
      </c>
      <c r="N113" s="5">
        <f>SUM(คะแนนรายข้อ!AW98:AX98)</f>
        <v>0</v>
      </c>
      <c r="O113" s="6">
        <f>SUM(คะแนนรายข้อ!AY98:AZ98)</f>
        <v>0</v>
      </c>
      <c r="P113" s="6">
        <f>SUM(คะแนนรายข้อ!BA98:BB98)</f>
        <v>0</v>
      </c>
      <c r="Q113" s="6">
        <f>SUM(คะแนนรายข้อ!BC98:BD98)</f>
        <v>0</v>
      </c>
      <c r="R113" s="6">
        <f>SUM(คะแนนรายข้อ!BE98:BF98)</f>
        <v>0</v>
      </c>
      <c r="S113" s="6">
        <f>SUM(คะแนนรายข้อ!BG98:BH98)</f>
        <v>0</v>
      </c>
      <c r="T113" s="6">
        <f>SUM(คะแนนรายข้อ!BI98:BJ98)</f>
        <v>0</v>
      </c>
      <c r="U113" s="6">
        <f>SUM(คะแนนรายข้อ!BK98:BL98)</f>
        <v>0</v>
      </c>
      <c r="V113" s="6">
        <f>SUM(คะแนนรายข้อ!BM98:BN98)</f>
        <v>0</v>
      </c>
      <c r="W113" s="7">
        <f>SUM(คะแนนรายข้อ!BO98:BP98)</f>
        <v>0</v>
      </c>
      <c r="X113" s="63">
        <f>SUM(คะแนนรายข้อ!BU98:CB98)</f>
        <v>0</v>
      </c>
      <c r="Y113" s="8">
        <f>SUM(คะแนนรายข้อ!CD98:CH98)</f>
        <v>0</v>
      </c>
      <c r="Z113" s="10">
        <f t="shared" si="8"/>
        <v>0</v>
      </c>
    </row>
    <row r="114" spans="1:26" ht="15" thickBot="1">
      <c r="A114" s="32">
        <v>27</v>
      </c>
      <c r="B114" s="67">
        <f>คะแนนรายข้อ!B99</f>
        <v>0</v>
      </c>
      <c r="C114" s="68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22">
        <f>SUM(คะแนนรายข้อ!AN99:AQ99)</f>
        <v>0</v>
      </c>
      <c r="N114" s="5">
        <f>SUM(คะแนนรายข้อ!AW99:AX99)</f>
        <v>0</v>
      </c>
      <c r="O114" s="6">
        <f>SUM(คะแนนรายข้อ!AY99:AZ99)</f>
        <v>0</v>
      </c>
      <c r="P114" s="6">
        <f>SUM(คะแนนรายข้อ!BA99:BB99)</f>
        <v>0</v>
      </c>
      <c r="Q114" s="6">
        <f>SUM(คะแนนรายข้อ!BC99:BD99)</f>
        <v>0</v>
      </c>
      <c r="R114" s="6">
        <f>SUM(คะแนนรายข้อ!BE99:BF99)</f>
        <v>0</v>
      </c>
      <c r="S114" s="6">
        <f>SUM(คะแนนรายข้อ!BG99:BH99)</f>
        <v>0</v>
      </c>
      <c r="T114" s="6">
        <f>SUM(คะแนนรายข้อ!BI99:BJ99)</f>
        <v>0</v>
      </c>
      <c r="U114" s="6">
        <f>SUM(คะแนนรายข้อ!BK99:BL99)</f>
        <v>0</v>
      </c>
      <c r="V114" s="6">
        <f>SUM(คะแนนรายข้อ!BM99:BN99)</f>
        <v>0</v>
      </c>
      <c r="W114" s="7">
        <f>SUM(คะแนนรายข้อ!BO99:BP99)</f>
        <v>0</v>
      </c>
      <c r="X114" s="63">
        <f>SUM(คะแนนรายข้อ!BU99:CB99)</f>
        <v>0</v>
      </c>
      <c r="Y114" s="8">
        <f>SUM(คะแนนรายข้อ!CD99:CH99)</f>
        <v>0</v>
      </c>
      <c r="Z114" s="10">
        <f t="shared" si="8"/>
        <v>0</v>
      </c>
    </row>
    <row r="115" spans="1:26" ht="15" thickBot="1">
      <c r="A115" s="32">
        <v>28</v>
      </c>
      <c r="B115" s="67">
        <f>คะแนนรายข้อ!B100</f>
        <v>0</v>
      </c>
      <c r="C115" s="68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22">
        <f>SUM(คะแนนรายข้อ!AN100:AQ100)</f>
        <v>0</v>
      </c>
      <c r="N115" s="5">
        <f>SUM(คะแนนรายข้อ!AW100:AX100)</f>
        <v>0</v>
      </c>
      <c r="O115" s="6">
        <f>SUM(คะแนนรายข้อ!AY100:AZ100)</f>
        <v>0</v>
      </c>
      <c r="P115" s="6">
        <f>SUM(คะแนนรายข้อ!BA100:BB100)</f>
        <v>0</v>
      </c>
      <c r="Q115" s="6">
        <f>SUM(คะแนนรายข้อ!BC100:BD100)</f>
        <v>0</v>
      </c>
      <c r="R115" s="6">
        <f>SUM(คะแนนรายข้อ!BE100:BF100)</f>
        <v>0</v>
      </c>
      <c r="S115" s="6">
        <f>SUM(คะแนนรายข้อ!BG100:BH100)</f>
        <v>0</v>
      </c>
      <c r="T115" s="6">
        <f>SUM(คะแนนรายข้อ!BI100:BJ100)</f>
        <v>0</v>
      </c>
      <c r="U115" s="6">
        <f>SUM(คะแนนรายข้อ!BK100:BL100)</f>
        <v>0</v>
      </c>
      <c r="V115" s="6">
        <f>SUM(คะแนนรายข้อ!BM100:BN100)</f>
        <v>0</v>
      </c>
      <c r="W115" s="7">
        <f>SUM(คะแนนรายข้อ!BO100:BP100)</f>
        <v>0</v>
      </c>
      <c r="X115" s="63">
        <f>SUM(คะแนนรายข้อ!BU100:CB100)</f>
        <v>0</v>
      </c>
      <c r="Y115" s="8">
        <f>SUM(คะแนนรายข้อ!CD100:CH100)</f>
        <v>0</v>
      </c>
      <c r="Z115" s="10">
        <f t="shared" si="8"/>
        <v>0</v>
      </c>
    </row>
    <row r="116" spans="1:26" ht="15" thickBot="1">
      <c r="A116" s="32">
        <v>29</v>
      </c>
      <c r="B116" s="67">
        <f>คะแนนรายข้อ!B101</f>
        <v>0</v>
      </c>
      <c r="C116" s="68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22">
        <f>SUM(คะแนนรายข้อ!AN101:AQ101)</f>
        <v>0</v>
      </c>
      <c r="N116" s="5">
        <f>SUM(คะแนนรายข้อ!AW101:AX101)</f>
        <v>0</v>
      </c>
      <c r="O116" s="6">
        <f>SUM(คะแนนรายข้อ!AY101:AZ101)</f>
        <v>0</v>
      </c>
      <c r="P116" s="6">
        <f>SUM(คะแนนรายข้อ!BA101:BB101)</f>
        <v>0</v>
      </c>
      <c r="Q116" s="6">
        <f>SUM(คะแนนรายข้อ!BC101:BD101)</f>
        <v>0</v>
      </c>
      <c r="R116" s="6">
        <f>SUM(คะแนนรายข้อ!BE101:BF101)</f>
        <v>0</v>
      </c>
      <c r="S116" s="6">
        <f>SUM(คะแนนรายข้อ!BG101:BH101)</f>
        <v>0</v>
      </c>
      <c r="T116" s="6">
        <f>SUM(คะแนนรายข้อ!BI101:BJ101)</f>
        <v>0</v>
      </c>
      <c r="U116" s="6">
        <f>SUM(คะแนนรายข้อ!BK101:BL101)</f>
        <v>0</v>
      </c>
      <c r="V116" s="6">
        <f>SUM(คะแนนรายข้อ!BM101:BN101)</f>
        <v>0</v>
      </c>
      <c r="W116" s="7">
        <f>SUM(คะแนนรายข้อ!BO101:BP101)</f>
        <v>0</v>
      </c>
      <c r="X116" s="63">
        <f>SUM(คะแนนรายข้อ!BU101:CB101)</f>
        <v>0</v>
      </c>
      <c r="Y116" s="8">
        <f>SUM(คะแนนรายข้อ!CD101:CH101)</f>
        <v>0</v>
      </c>
      <c r="Z116" s="10">
        <f t="shared" si="8"/>
        <v>0</v>
      </c>
    </row>
    <row r="117" spans="1:26">
      <c r="A117" s="32">
        <v>30</v>
      </c>
      <c r="B117" s="67">
        <f>คะแนนรายข้อ!B102</f>
        <v>0</v>
      </c>
      <c r="C117" s="68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22">
        <f>SUM(คะแนนรายข้อ!AN102:AQ102)</f>
        <v>0</v>
      </c>
      <c r="N117" s="5">
        <f>SUM(คะแนนรายข้อ!AW102:AX102)</f>
        <v>0</v>
      </c>
      <c r="O117" s="6">
        <f>SUM(คะแนนรายข้อ!AY102:AZ102)</f>
        <v>0</v>
      </c>
      <c r="P117" s="6">
        <f>SUM(คะแนนรายข้อ!BA102:BB102)</f>
        <v>0</v>
      </c>
      <c r="Q117" s="6">
        <f>SUM(คะแนนรายข้อ!BC102:BD102)</f>
        <v>0</v>
      </c>
      <c r="R117" s="6">
        <f>SUM(คะแนนรายข้อ!BE102:BF102)</f>
        <v>0</v>
      </c>
      <c r="S117" s="6">
        <f>SUM(คะแนนรายข้อ!BG102:BH102)</f>
        <v>0</v>
      </c>
      <c r="T117" s="6">
        <f>SUM(คะแนนรายข้อ!BI102:BJ102)</f>
        <v>0</v>
      </c>
      <c r="U117" s="6">
        <f>SUM(คะแนนรายข้อ!BK102:BL102)</f>
        <v>0</v>
      </c>
      <c r="V117" s="6">
        <f>SUM(คะแนนรายข้อ!BM102:BN102)</f>
        <v>0</v>
      </c>
      <c r="W117" s="7">
        <f>SUM(คะแนนรายข้อ!BO102:BP102)</f>
        <v>0</v>
      </c>
      <c r="X117" s="63">
        <f>SUM(คะแนนรายข้อ!BU102:CB102)</f>
        <v>0</v>
      </c>
      <c r="Y117" s="8">
        <f>SUM(คะแนนรายข้อ!CD102:CH102)</f>
        <v>0</v>
      </c>
      <c r="Z117" s="10">
        <f t="shared" si="8"/>
        <v>0</v>
      </c>
    </row>
    <row r="118" spans="1:26">
      <c r="A118" s="141" t="s">
        <v>83</v>
      </c>
      <c r="B118" s="142"/>
      <c r="C118" s="143"/>
      <c r="D118" s="11">
        <f t="shared" ref="D118:Y118" si="9">AVERAGE(D88:D117)</f>
        <v>0</v>
      </c>
      <c r="E118" s="12">
        <f t="shared" si="9"/>
        <v>0</v>
      </c>
      <c r="F118" s="12">
        <f t="shared" si="9"/>
        <v>0</v>
      </c>
      <c r="G118" s="12">
        <f t="shared" si="9"/>
        <v>0</v>
      </c>
      <c r="H118" s="12">
        <f t="shared" si="9"/>
        <v>0</v>
      </c>
      <c r="I118" s="12">
        <f t="shared" si="9"/>
        <v>0</v>
      </c>
      <c r="J118" s="12">
        <f t="shared" si="9"/>
        <v>0</v>
      </c>
      <c r="K118" s="12">
        <f t="shared" si="9"/>
        <v>0</v>
      </c>
      <c r="L118" s="12">
        <f t="shared" si="9"/>
        <v>0</v>
      </c>
      <c r="M118" s="23">
        <f t="shared" si="9"/>
        <v>0</v>
      </c>
      <c r="N118" s="11">
        <f t="shared" si="9"/>
        <v>0</v>
      </c>
      <c r="O118" s="12">
        <f t="shared" si="9"/>
        <v>0</v>
      </c>
      <c r="P118" s="12">
        <f t="shared" si="9"/>
        <v>0</v>
      </c>
      <c r="Q118" s="12">
        <f t="shared" si="9"/>
        <v>0</v>
      </c>
      <c r="R118" s="12">
        <f t="shared" si="9"/>
        <v>0</v>
      </c>
      <c r="S118" s="12">
        <f t="shared" si="9"/>
        <v>0</v>
      </c>
      <c r="T118" s="12">
        <f t="shared" si="9"/>
        <v>0</v>
      </c>
      <c r="U118" s="12">
        <f t="shared" si="9"/>
        <v>0</v>
      </c>
      <c r="V118" s="12">
        <f t="shared" si="9"/>
        <v>0</v>
      </c>
      <c r="W118" s="13">
        <f t="shared" si="9"/>
        <v>0</v>
      </c>
      <c r="X118" s="26">
        <f t="shared" si="9"/>
        <v>0</v>
      </c>
      <c r="Y118" s="14">
        <f t="shared" si="9"/>
        <v>0</v>
      </c>
      <c r="Z118" s="15">
        <f t="shared" ref="Z118" si="10">AVERAGE(Z88:Z117)</f>
        <v>0</v>
      </c>
    </row>
    <row r="119" spans="1:26" ht="15" thickBot="1">
      <c r="A119" s="144" t="s">
        <v>84</v>
      </c>
      <c r="B119" s="145"/>
      <c r="C119" s="146"/>
      <c r="D119" s="16">
        <f t="shared" ref="D119:Y119" si="11">STDEV(D88:D117)</f>
        <v>0</v>
      </c>
      <c r="E119" s="17">
        <f t="shared" si="11"/>
        <v>0</v>
      </c>
      <c r="F119" s="17">
        <f t="shared" si="11"/>
        <v>0</v>
      </c>
      <c r="G119" s="17">
        <f t="shared" si="11"/>
        <v>0</v>
      </c>
      <c r="H119" s="17">
        <f t="shared" si="11"/>
        <v>0</v>
      </c>
      <c r="I119" s="17">
        <f t="shared" si="11"/>
        <v>0</v>
      </c>
      <c r="J119" s="17">
        <f t="shared" si="11"/>
        <v>0</v>
      </c>
      <c r="K119" s="17">
        <f t="shared" si="11"/>
        <v>0</v>
      </c>
      <c r="L119" s="17">
        <f t="shared" si="11"/>
        <v>0</v>
      </c>
      <c r="M119" s="24">
        <f t="shared" si="11"/>
        <v>0</v>
      </c>
      <c r="N119" s="16">
        <f t="shared" si="11"/>
        <v>0</v>
      </c>
      <c r="O119" s="17">
        <f t="shared" si="11"/>
        <v>0</v>
      </c>
      <c r="P119" s="17">
        <f t="shared" si="11"/>
        <v>0</v>
      </c>
      <c r="Q119" s="17">
        <f t="shared" si="11"/>
        <v>0</v>
      </c>
      <c r="R119" s="17">
        <f t="shared" si="11"/>
        <v>0</v>
      </c>
      <c r="S119" s="17">
        <f t="shared" si="11"/>
        <v>0</v>
      </c>
      <c r="T119" s="17">
        <f t="shared" si="11"/>
        <v>0</v>
      </c>
      <c r="U119" s="17">
        <f t="shared" si="11"/>
        <v>0</v>
      </c>
      <c r="V119" s="17">
        <f t="shared" si="11"/>
        <v>0</v>
      </c>
      <c r="W119" s="18">
        <f t="shared" si="11"/>
        <v>0</v>
      </c>
      <c r="X119" s="27">
        <f t="shared" si="11"/>
        <v>0</v>
      </c>
      <c r="Y119" s="19">
        <f t="shared" si="11"/>
        <v>0</v>
      </c>
      <c r="Z119" s="20">
        <f t="shared" ref="Z119" si="12">STDEV(Z88:Z117)</f>
        <v>0</v>
      </c>
    </row>
  </sheetData>
  <sheetProtection algorithmName="SHA-512" hashValue="nPTn93+V7UpoAI7pZ2hguzlI3N7G19z6E9q2+1Pot++gaFhZ08TTDU333IgCAXSOGhzNnpDeNU9HIjMRKNk3FA==" saltValue="h867hDs2CCp8HBUdkWa0Fw==" spinCount="100000" sheet="1" objects="1" scenarios="1"/>
  <mergeCells count="37">
    <mergeCell ref="E1:G1"/>
    <mergeCell ref="A4:Z4"/>
    <mergeCell ref="D6:M6"/>
    <mergeCell ref="N6:W6"/>
    <mergeCell ref="A78:C78"/>
    <mergeCell ref="N46:W46"/>
    <mergeCell ref="D5:Y5"/>
    <mergeCell ref="Z5:Z7"/>
    <mergeCell ref="X6:X7"/>
    <mergeCell ref="Y6:Y7"/>
    <mergeCell ref="A79:C79"/>
    <mergeCell ref="A5:A7"/>
    <mergeCell ref="B5:B7"/>
    <mergeCell ref="C5:C7"/>
    <mergeCell ref="A38:C38"/>
    <mergeCell ref="A39:C39"/>
    <mergeCell ref="A44:Z44"/>
    <mergeCell ref="A45:A47"/>
    <mergeCell ref="B45:B47"/>
    <mergeCell ref="C45:C47"/>
    <mergeCell ref="D45:Y45"/>
    <mergeCell ref="Z45:Z47"/>
    <mergeCell ref="X46:X47"/>
    <mergeCell ref="Y46:Y47"/>
    <mergeCell ref="D46:M46"/>
    <mergeCell ref="A118:C118"/>
    <mergeCell ref="A119:C119"/>
    <mergeCell ref="A84:Z84"/>
    <mergeCell ref="A85:A87"/>
    <mergeCell ref="B85:B87"/>
    <mergeCell ref="C85:C87"/>
    <mergeCell ref="D85:Y85"/>
    <mergeCell ref="Z85:Z87"/>
    <mergeCell ref="D86:M86"/>
    <mergeCell ref="N86:W86"/>
    <mergeCell ref="X86:X87"/>
    <mergeCell ref="Y86:Y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28"/>
  <sheetViews>
    <sheetView zoomScale="70" zoomScaleNormal="70" workbookViewId="0">
      <selection activeCell="M32" sqref="M32:M33"/>
    </sheetView>
  </sheetViews>
  <sheetFormatPr defaultColWidth="8.90625" defaultRowHeight="14.5"/>
  <cols>
    <col min="1" max="1" width="8.90625" style="21"/>
    <col min="2" max="2" width="8.90625" style="21" customWidth="1"/>
    <col min="3" max="3" width="17.36328125" style="21" customWidth="1"/>
    <col min="4" max="4" width="18.7265625" style="21" customWidth="1"/>
    <col min="5" max="5" width="14" style="21" customWidth="1"/>
    <col min="6" max="6" width="13.453125" style="21" customWidth="1"/>
    <col min="7" max="7" width="8.90625" style="21"/>
    <col min="8" max="9" width="8.90625" style="21" customWidth="1"/>
    <col min="10" max="16384" width="8.90625" style="21"/>
  </cols>
  <sheetData>
    <row r="1" spans="2:29" ht="15" thickBot="1"/>
    <row r="2" spans="2:29">
      <c r="O2" s="33"/>
      <c r="P2" s="34"/>
      <c r="Q2" s="34"/>
      <c r="R2" s="34"/>
      <c r="S2" s="34"/>
      <c r="T2" s="34"/>
      <c r="U2" s="170" t="s">
        <v>86</v>
      </c>
      <c r="V2" s="170"/>
      <c r="W2" s="170"/>
      <c r="X2" s="34"/>
      <c r="Y2" s="34"/>
      <c r="Z2" s="34"/>
      <c r="AA2" s="34"/>
      <c r="AB2" s="34"/>
      <c r="AC2" s="35"/>
    </row>
    <row r="3" spans="2:29">
      <c r="O3" s="36"/>
      <c r="U3" s="171"/>
      <c r="V3" s="171"/>
      <c r="W3" s="171"/>
      <c r="AC3" s="37"/>
    </row>
    <row r="4" spans="2:29" ht="15" thickBot="1">
      <c r="O4" s="36"/>
      <c r="AC4" s="37"/>
    </row>
    <row r="5" spans="2:29"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  <c r="O5" s="36"/>
      <c r="AC5" s="37"/>
    </row>
    <row r="6" spans="2:29">
      <c r="B6" s="36"/>
      <c r="C6" s="175" t="s">
        <v>87</v>
      </c>
      <c r="D6" s="175"/>
      <c r="E6" s="175"/>
      <c r="L6" s="37"/>
      <c r="O6" s="36"/>
      <c r="AC6" s="37"/>
    </row>
    <row r="7" spans="2:29">
      <c r="B7" s="38"/>
      <c r="C7" s="176" t="s">
        <v>88</v>
      </c>
      <c r="D7" s="176"/>
      <c r="E7" s="176"/>
      <c r="L7" s="37"/>
      <c r="O7" s="36"/>
      <c r="AC7" s="37"/>
    </row>
    <row r="8" spans="2:29">
      <c r="B8" s="36"/>
      <c r="C8" s="39"/>
      <c r="D8" s="40" t="s">
        <v>89</v>
      </c>
      <c r="E8" s="41" t="s">
        <v>90</v>
      </c>
      <c r="L8" s="37"/>
      <c r="O8" s="36"/>
      <c r="AC8" s="37"/>
    </row>
    <row r="9" spans="2:29">
      <c r="B9" s="36"/>
      <c r="C9" s="39" t="s">
        <v>91</v>
      </c>
      <c r="D9" s="49">
        <f>คะแนนรวม!$Z$38</f>
        <v>0</v>
      </c>
      <c r="E9" s="50">
        <f>คะแนนรวม!$Z$78</f>
        <v>0</v>
      </c>
      <c r="I9" s="21">
        <v>100</v>
      </c>
      <c r="L9" s="37"/>
      <c r="O9" s="36"/>
      <c r="AC9" s="37"/>
    </row>
    <row r="10" spans="2:29">
      <c r="B10" s="36"/>
      <c r="C10" s="39" t="s">
        <v>92</v>
      </c>
      <c r="D10" s="49">
        <f>คะแนนรวม!$Z$39</f>
        <v>0</v>
      </c>
      <c r="E10" s="50">
        <f>คะแนนรวม!$Z$79</f>
        <v>0</v>
      </c>
      <c r="L10" s="37"/>
      <c r="O10" s="36"/>
      <c r="AC10" s="37"/>
    </row>
    <row r="11" spans="2:29">
      <c r="B11" s="36"/>
      <c r="C11" s="39" t="s">
        <v>93</v>
      </c>
      <c r="D11" s="174" t="e">
        <f>(SUM(E9-D9))/(D10)</f>
        <v>#DIV/0!</v>
      </c>
      <c r="E11" s="174"/>
      <c r="L11" s="37"/>
      <c r="O11" s="36"/>
      <c r="AC11" s="37"/>
    </row>
    <row r="12" spans="2:29">
      <c r="B12" s="36"/>
      <c r="C12" s="42"/>
      <c r="D12" s="43"/>
      <c r="E12" s="43"/>
      <c r="L12" s="37"/>
      <c r="O12" s="36"/>
      <c r="AC12" s="37"/>
    </row>
    <row r="13" spans="2:29">
      <c r="B13" s="36"/>
      <c r="L13" s="37"/>
      <c r="O13" s="36"/>
      <c r="AC13" s="37"/>
    </row>
    <row r="14" spans="2:29" ht="15" thickBot="1"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6"/>
      <c r="O14" s="36"/>
      <c r="AC14" s="37"/>
    </row>
    <row r="15" spans="2:29">
      <c r="O15" s="36"/>
      <c r="AC15" s="37"/>
    </row>
    <row r="16" spans="2:29" ht="15" thickBot="1"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6"/>
    </row>
    <row r="18" spans="2:29" ht="15" thickBot="1"/>
    <row r="19" spans="2:29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5"/>
      <c r="O19" s="33"/>
      <c r="P19" s="34"/>
      <c r="Q19" s="34"/>
      <c r="R19" s="34"/>
      <c r="S19" s="34"/>
      <c r="T19" s="34"/>
      <c r="U19" s="172" t="s">
        <v>94</v>
      </c>
      <c r="V19" s="172"/>
      <c r="W19" s="172"/>
      <c r="X19" s="34"/>
      <c r="Y19" s="34"/>
      <c r="Z19" s="34"/>
      <c r="AA19" s="34"/>
      <c r="AB19" s="34"/>
      <c r="AC19" s="35"/>
    </row>
    <row r="20" spans="2:29">
      <c r="B20" s="36"/>
      <c r="C20" s="175" t="s">
        <v>95</v>
      </c>
      <c r="D20" s="175"/>
      <c r="E20" s="175"/>
      <c r="F20" s="175"/>
      <c r="L20" s="37"/>
      <c r="O20" s="36"/>
      <c r="U20" s="173"/>
      <c r="V20" s="173"/>
      <c r="W20" s="173"/>
      <c r="AC20" s="37"/>
    </row>
    <row r="21" spans="2:29">
      <c r="B21" s="38"/>
      <c r="C21" s="176" t="s">
        <v>88</v>
      </c>
      <c r="D21" s="176"/>
      <c r="E21" s="176"/>
      <c r="F21" s="176"/>
      <c r="L21" s="37"/>
      <c r="O21" s="36"/>
      <c r="AC21" s="37"/>
    </row>
    <row r="22" spans="2:29">
      <c r="B22" s="36"/>
      <c r="C22" s="39"/>
      <c r="D22" s="40" t="s">
        <v>89</v>
      </c>
      <c r="E22" s="41" t="s">
        <v>90</v>
      </c>
      <c r="F22" s="41" t="s">
        <v>96</v>
      </c>
      <c r="L22" s="37"/>
      <c r="O22" s="36"/>
      <c r="AC22" s="37"/>
    </row>
    <row r="23" spans="2:29">
      <c r="B23" s="36"/>
      <c r="C23" s="39" t="s">
        <v>91</v>
      </c>
      <c r="D23" s="49">
        <f>คะแนนรวม!$Z$38</f>
        <v>0</v>
      </c>
      <c r="E23" s="50">
        <f>คะแนนรวม!$Z$78</f>
        <v>0</v>
      </c>
      <c r="F23" s="50">
        <f>คะแนนรวม!$Z$118</f>
        <v>0</v>
      </c>
      <c r="L23" s="37"/>
      <c r="O23" s="36"/>
      <c r="AC23" s="37"/>
    </row>
    <row r="24" spans="2:29">
      <c r="B24" s="36"/>
      <c r="C24" s="39" t="s">
        <v>92</v>
      </c>
      <c r="D24" s="49">
        <f>คะแนนรวม!$Z$39</f>
        <v>0</v>
      </c>
      <c r="E24" s="50">
        <f>คะแนนรวม!$Z$79</f>
        <v>0</v>
      </c>
      <c r="F24" s="50">
        <f>คะแนนรวม!$Z$119</f>
        <v>0</v>
      </c>
      <c r="L24" s="37"/>
      <c r="O24" s="36"/>
      <c r="AC24" s="37"/>
    </row>
    <row r="25" spans="2:29">
      <c r="B25" s="36"/>
      <c r="C25" s="39" t="s">
        <v>93</v>
      </c>
      <c r="D25" s="174" t="e">
        <f>(SUM(E23-D23))/(D24)</f>
        <v>#DIV/0!</v>
      </c>
      <c r="E25" s="174"/>
      <c r="F25" s="64" t="e">
        <f>(SUM(F23-D23))/(D24)</f>
        <v>#DIV/0!</v>
      </c>
      <c r="L25" s="37"/>
      <c r="O25" s="36"/>
      <c r="AC25" s="37"/>
    </row>
    <row r="26" spans="2:29">
      <c r="B26" s="36"/>
      <c r="C26" s="42"/>
      <c r="D26" s="47"/>
      <c r="E26" s="47"/>
      <c r="L26" s="37"/>
      <c r="O26" s="36"/>
      <c r="AC26" s="37"/>
    </row>
    <row r="27" spans="2:29">
      <c r="B27" s="36"/>
      <c r="L27" s="37"/>
      <c r="O27" s="36"/>
      <c r="AC27" s="37"/>
    </row>
    <row r="28" spans="2:29" ht="15" thickBot="1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6"/>
      <c r="O28" s="36"/>
      <c r="AC28" s="37"/>
    </row>
    <row r="29" spans="2:29">
      <c r="O29" s="36"/>
      <c r="AC29" s="37"/>
    </row>
    <row r="30" spans="2:29">
      <c r="O30" s="36"/>
      <c r="AC30" s="37"/>
    </row>
    <row r="31" spans="2:29">
      <c r="O31" s="36"/>
      <c r="AC31" s="37"/>
    </row>
    <row r="32" spans="2:29">
      <c r="O32" s="36"/>
      <c r="AC32" s="37"/>
    </row>
    <row r="33" spans="3:29" ht="15" thickBot="1">
      <c r="O33" s="44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6"/>
    </row>
    <row r="35" spans="3:29" ht="15" thickBot="1"/>
    <row r="36" spans="3:29">
      <c r="O36" s="33"/>
      <c r="P36" s="34"/>
      <c r="Q36" s="34"/>
      <c r="R36" s="34"/>
      <c r="S36" s="34"/>
      <c r="T36" s="34"/>
      <c r="U36" s="172" t="s">
        <v>97</v>
      </c>
      <c r="V36" s="172"/>
      <c r="W36" s="172"/>
      <c r="X36" s="34"/>
      <c r="Y36" s="34"/>
      <c r="Z36" s="34"/>
      <c r="AA36" s="34"/>
      <c r="AB36" s="34"/>
      <c r="AC36" s="35"/>
    </row>
    <row r="37" spans="3:29">
      <c r="O37" s="36"/>
      <c r="U37" s="173"/>
      <c r="V37" s="173"/>
      <c r="W37" s="173"/>
      <c r="AC37" s="37"/>
    </row>
    <row r="38" spans="3:29">
      <c r="O38" s="36"/>
      <c r="AC38" s="37"/>
    </row>
    <row r="39" spans="3:29">
      <c r="O39" s="36"/>
      <c r="AC39" s="37"/>
    </row>
    <row r="40" spans="3:29">
      <c r="O40" s="36"/>
      <c r="AC40" s="37"/>
    </row>
    <row r="41" spans="3:29">
      <c r="C41" s="48" t="s">
        <v>87</v>
      </c>
      <c r="D41" s="48" t="s">
        <v>89</v>
      </c>
      <c r="E41" s="48" t="s">
        <v>90</v>
      </c>
      <c r="O41" s="36"/>
      <c r="AC41" s="37"/>
    </row>
    <row r="42" spans="3:29">
      <c r="C42" s="48"/>
      <c r="D42" s="48"/>
      <c r="E42" s="48"/>
      <c r="O42" s="36"/>
      <c r="AC42" s="37"/>
    </row>
    <row r="43" spans="3:29">
      <c r="C43" s="48">
        <f t="shared" ref="C43:C74" si="0">C42+1</f>
        <v>1</v>
      </c>
      <c r="D43" s="48" t="e">
        <f t="shared" ref="D43:E62" si="1">_xlfn.NORM.DIST($C43,D$9,D$10,FALSE)</f>
        <v>#NUM!</v>
      </c>
      <c r="E43" s="48" t="e">
        <f t="shared" si="1"/>
        <v>#NUM!</v>
      </c>
      <c r="O43" s="36"/>
      <c r="AC43" s="37"/>
    </row>
    <row r="44" spans="3:29">
      <c r="C44" s="48">
        <f t="shared" si="0"/>
        <v>2</v>
      </c>
      <c r="D44" s="48" t="e">
        <f t="shared" si="1"/>
        <v>#NUM!</v>
      </c>
      <c r="E44" s="48" t="e">
        <f t="shared" si="1"/>
        <v>#NUM!</v>
      </c>
      <c r="O44" s="36"/>
      <c r="AC44" s="37"/>
    </row>
    <row r="45" spans="3:29">
      <c r="C45" s="48">
        <f t="shared" si="0"/>
        <v>3</v>
      </c>
      <c r="D45" s="48" t="e">
        <f t="shared" si="1"/>
        <v>#NUM!</v>
      </c>
      <c r="E45" s="48" t="e">
        <f t="shared" si="1"/>
        <v>#NUM!</v>
      </c>
      <c r="O45" s="36"/>
      <c r="AC45" s="37"/>
    </row>
    <row r="46" spans="3:29">
      <c r="C46" s="48">
        <f t="shared" si="0"/>
        <v>4</v>
      </c>
      <c r="D46" s="48" t="e">
        <f t="shared" si="1"/>
        <v>#NUM!</v>
      </c>
      <c r="E46" s="48" t="e">
        <f t="shared" si="1"/>
        <v>#NUM!</v>
      </c>
      <c r="O46" s="36"/>
      <c r="AC46" s="37"/>
    </row>
    <row r="47" spans="3:29">
      <c r="C47" s="48">
        <f t="shared" si="0"/>
        <v>5</v>
      </c>
      <c r="D47" s="48" t="e">
        <f t="shared" si="1"/>
        <v>#NUM!</v>
      </c>
      <c r="E47" s="48" t="e">
        <f t="shared" si="1"/>
        <v>#NUM!</v>
      </c>
      <c r="O47" s="36"/>
      <c r="AC47" s="37"/>
    </row>
    <row r="48" spans="3:29">
      <c r="C48" s="48">
        <f t="shared" si="0"/>
        <v>6</v>
      </c>
      <c r="D48" s="48" t="e">
        <f t="shared" si="1"/>
        <v>#NUM!</v>
      </c>
      <c r="E48" s="48" t="e">
        <f t="shared" si="1"/>
        <v>#NUM!</v>
      </c>
      <c r="O48" s="36"/>
      <c r="AC48" s="37"/>
    </row>
    <row r="49" spans="3:29">
      <c r="C49" s="48">
        <f t="shared" si="0"/>
        <v>7</v>
      </c>
      <c r="D49" s="48" t="e">
        <f t="shared" si="1"/>
        <v>#NUM!</v>
      </c>
      <c r="E49" s="48" t="e">
        <f t="shared" si="1"/>
        <v>#NUM!</v>
      </c>
      <c r="O49" s="36"/>
      <c r="AC49" s="37"/>
    </row>
    <row r="50" spans="3:29" ht="15" thickBot="1">
      <c r="C50" s="48">
        <f t="shared" si="0"/>
        <v>8</v>
      </c>
      <c r="D50" s="48" t="e">
        <f t="shared" si="1"/>
        <v>#NUM!</v>
      </c>
      <c r="E50" s="48" t="e">
        <f t="shared" si="1"/>
        <v>#NUM!</v>
      </c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6"/>
    </row>
    <row r="51" spans="3:29">
      <c r="C51" s="48">
        <f t="shared" si="0"/>
        <v>9</v>
      </c>
      <c r="D51" s="48" t="e">
        <f t="shared" si="1"/>
        <v>#NUM!</v>
      </c>
      <c r="E51" s="48" t="e">
        <f t="shared" si="1"/>
        <v>#NUM!</v>
      </c>
    </row>
    <row r="52" spans="3:29">
      <c r="C52" s="48">
        <f t="shared" si="0"/>
        <v>10</v>
      </c>
      <c r="D52" s="48" t="e">
        <f t="shared" si="1"/>
        <v>#NUM!</v>
      </c>
      <c r="E52" s="48" t="e">
        <f t="shared" si="1"/>
        <v>#NUM!</v>
      </c>
    </row>
    <row r="53" spans="3:29">
      <c r="C53" s="48">
        <f t="shared" si="0"/>
        <v>11</v>
      </c>
      <c r="D53" s="48" t="e">
        <f t="shared" si="1"/>
        <v>#NUM!</v>
      </c>
      <c r="E53" s="48" t="e">
        <f t="shared" si="1"/>
        <v>#NUM!</v>
      </c>
    </row>
    <row r="54" spans="3:29">
      <c r="C54" s="48">
        <f t="shared" si="0"/>
        <v>12</v>
      </c>
      <c r="D54" s="48" t="e">
        <f t="shared" si="1"/>
        <v>#NUM!</v>
      </c>
      <c r="E54" s="48" t="e">
        <f t="shared" si="1"/>
        <v>#NUM!</v>
      </c>
    </row>
    <row r="55" spans="3:29">
      <c r="C55" s="48">
        <f t="shared" si="0"/>
        <v>13</v>
      </c>
      <c r="D55" s="48" t="e">
        <f t="shared" si="1"/>
        <v>#NUM!</v>
      </c>
      <c r="E55" s="48" t="e">
        <f t="shared" si="1"/>
        <v>#NUM!</v>
      </c>
    </row>
    <row r="56" spans="3:29">
      <c r="C56" s="48">
        <f t="shared" si="0"/>
        <v>14</v>
      </c>
      <c r="D56" s="48" t="e">
        <f t="shared" si="1"/>
        <v>#NUM!</v>
      </c>
      <c r="E56" s="48" t="e">
        <f t="shared" si="1"/>
        <v>#NUM!</v>
      </c>
    </row>
    <row r="57" spans="3:29">
      <c r="C57" s="48">
        <f t="shared" si="0"/>
        <v>15</v>
      </c>
      <c r="D57" s="48" t="e">
        <f t="shared" si="1"/>
        <v>#NUM!</v>
      </c>
      <c r="E57" s="48" t="e">
        <f t="shared" si="1"/>
        <v>#NUM!</v>
      </c>
    </row>
    <row r="58" spans="3:29">
      <c r="C58" s="48">
        <f t="shared" si="0"/>
        <v>16</v>
      </c>
      <c r="D58" s="48" t="e">
        <f t="shared" si="1"/>
        <v>#NUM!</v>
      </c>
      <c r="E58" s="48" t="e">
        <f t="shared" si="1"/>
        <v>#NUM!</v>
      </c>
    </row>
    <row r="59" spans="3:29">
      <c r="C59" s="48">
        <f t="shared" si="0"/>
        <v>17</v>
      </c>
      <c r="D59" s="48" t="e">
        <f t="shared" si="1"/>
        <v>#NUM!</v>
      </c>
      <c r="E59" s="48" t="e">
        <f t="shared" si="1"/>
        <v>#NUM!</v>
      </c>
    </row>
    <row r="60" spans="3:29">
      <c r="C60" s="48">
        <f t="shared" si="0"/>
        <v>18</v>
      </c>
      <c r="D60" s="48" t="e">
        <f t="shared" si="1"/>
        <v>#NUM!</v>
      </c>
      <c r="E60" s="48" t="e">
        <f t="shared" si="1"/>
        <v>#NUM!</v>
      </c>
    </row>
    <row r="61" spans="3:29">
      <c r="C61" s="48">
        <f t="shared" si="0"/>
        <v>19</v>
      </c>
      <c r="D61" s="48" t="e">
        <f t="shared" si="1"/>
        <v>#NUM!</v>
      </c>
      <c r="E61" s="48" t="e">
        <f t="shared" si="1"/>
        <v>#NUM!</v>
      </c>
    </row>
    <row r="62" spans="3:29">
      <c r="C62" s="48">
        <f t="shared" si="0"/>
        <v>20</v>
      </c>
      <c r="D62" s="48" t="e">
        <f t="shared" si="1"/>
        <v>#NUM!</v>
      </c>
      <c r="E62" s="48" t="e">
        <f t="shared" si="1"/>
        <v>#NUM!</v>
      </c>
    </row>
    <row r="63" spans="3:29">
      <c r="C63" s="48">
        <f t="shared" si="0"/>
        <v>21</v>
      </c>
      <c r="D63" s="48" t="e">
        <f t="shared" ref="D63:E82" si="2">_xlfn.NORM.DIST($C63,D$9,D$10,FALSE)</f>
        <v>#NUM!</v>
      </c>
      <c r="E63" s="48" t="e">
        <f t="shared" si="2"/>
        <v>#NUM!</v>
      </c>
    </row>
    <row r="64" spans="3:29">
      <c r="C64" s="48">
        <f t="shared" si="0"/>
        <v>22</v>
      </c>
      <c r="D64" s="48" t="e">
        <f t="shared" si="2"/>
        <v>#NUM!</v>
      </c>
      <c r="E64" s="48" t="e">
        <f t="shared" si="2"/>
        <v>#NUM!</v>
      </c>
    </row>
    <row r="65" spans="3:5">
      <c r="C65" s="48">
        <f t="shared" si="0"/>
        <v>23</v>
      </c>
      <c r="D65" s="48" t="e">
        <f t="shared" si="2"/>
        <v>#NUM!</v>
      </c>
      <c r="E65" s="48" t="e">
        <f t="shared" si="2"/>
        <v>#NUM!</v>
      </c>
    </row>
    <row r="66" spans="3:5">
      <c r="C66" s="48">
        <f t="shared" si="0"/>
        <v>24</v>
      </c>
      <c r="D66" s="48" t="e">
        <f t="shared" si="2"/>
        <v>#NUM!</v>
      </c>
      <c r="E66" s="48" t="e">
        <f t="shared" si="2"/>
        <v>#NUM!</v>
      </c>
    </row>
    <row r="67" spans="3:5">
      <c r="C67" s="48">
        <f t="shared" si="0"/>
        <v>25</v>
      </c>
      <c r="D67" s="48" t="e">
        <f t="shared" si="2"/>
        <v>#NUM!</v>
      </c>
      <c r="E67" s="48" t="e">
        <f t="shared" si="2"/>
        <v>#NUM!</v>
      </c>
    </row>
    <row r="68" spans="3:5">
      <c r="C68" s="48">
        <f t="shared" si="0"/>
        <v>26</v>
      </c>
      <c r="D68" s="48" t="e">
        <f t="shared" si="2"/>
        <v>#NUM!</v>
      </c>
      <c r="E68" s="48" t="e">
        <f t="shared" si="2"/>
        <v>#NUM!</v>
      </c>
    </row>
    <row r="69" spans="3:5">
      <c r="C69" s="48">
        <f t="shared" si="0"/>
        <v>27</v>
      </c>
      <c r="D69" s="48" t="e">
        <f t="shared" si="2"/>
        <v>#NUM!</v>
      </c>
      <c r="E69" s="48" t="e">
        <f t="shared" si="2"/>
        <v>#NUM!</v>
      </c>
    </row>
    <row r="70" spans="3:5">
      <c r="C70" s="48">
        <f t="shared" si="0"/>
        <v>28</v>
      </c>
      <c r="D70" s="48" t="e">
        <f t="shared" si="2"/>
        <v>#NUM!</v>
      </c>
      <c r="E70" s="48" t="e">
        <f t="shared" si="2"/>
        <v>#NUM!</v>
      </c>
    </row>
    <row r="71" spans="3:5">
      <c r="C71" s="48">
        <f t="shared" si="0"/>
        <v>29</v>
      </c>
      <c r="D71" s="48" t="e">
        <f t="shared" si="2"/>
        <v>#NUM!</v>
      </c>
      <c r="E71" s="48" t="e">
        <f t="shared" si="2"/>
        <v>#NUM!</v>
      </c>
    </row>
    <row r="72" spans="3:5">
      <c r="C72" s="48">
        <f t="shared" si="0"/>
        <v>30</v>
      </c>
      <c r="D72" s="48" t="e">
        <f t="shared" si="2"/>
        <v>#NUM!</v>
      </c>
      <c r="E72" s="48" t="e">
        <f t="shared" si="2"/>
        <v>#NUM!</v>
      </c>
    </row>
    <row r="73" spans="3:5">
      <c r="C73" s="48">
        <f t="shared" si="0"/>
        <v>31</v>
      </c>
      <c r="D73" s="48" t="e">
        <f t="shared" si="2"/>
        <v>#NUM!</v>
      </c>
      <c r="E73" s="48" t="e">
        <f t="shared" si="2"/>
        <v>#NUM!</v>
      </c>
    </row>
    <row r="74" spans="3:5">
      <c r="C74" s="48">
        <f t="shared" si="0"/>
        <v>32</v>
      </c>
      <c r="D74" s="48" t="e">
        <f t="shared" si="2"/>
        <v>#NUM!</v>
      </c>
      <c r="E74" s="48" t="e">
        <f t="shared" si="2"/>
        <v>#NUM!</v>
      </c>
    </row>
    <row r="75" spans="3:5">
      <c r="C75" s="48">
        <f t="shared" ref="C75:C106" si="3">C74+1</f>
        <v>33</v>
      </c>
      <c r="D75" s="48" t="e">
        <f t="shared" si="2"/>
        <v>#NUM!</v>
      </c>
      <c r="E75" s="48" t="e">
        <f t="shared" si="2"/>
        <v>#NUM!</v>
      </c>
    </row>
    <row r="76" spans="3:5">
      <c r="C76" s="48">
        <f t="shared" si="3"/>
        <v>34</v>
      </c>
      <c r="D76" s="48" t="e">
        <f t="shared" si="2"/>
        <v>#NUM!</v>
      </c>
      <c r="E76" s="48" t="e">
        <f t="shared" si="2"/>
        <v>#NUM!</v>
      </c>
    </row>
    <row r="77" spans="3:5">
      <c r="C77" s="48">
        <f t="shared" si="3"/>
        <v>35</v>
      </c>
      <c r="D77" s="48" t="e">
        <f t="shared" si="2"/>
        <v>#NUM!</v>
      </c>
      <c r="E77" s="48" t="e">
        <f t="shared" si="2"/>
        <v>#NUM!</v>
      </c>
    </row>
    <row r="78" spans="3:5">
      <c r="C78" s="48">
        <f t="shared" si="3"/>
        <v>36</v>
      </c>
      <c r="D78" s="48" t="e">
        <f t="shared" si="2"/>
        <v>#NUM!</v>
      </c>
      <c r="E78" s="48" t="e">
        <f t="shared" si="2"/>
        <v>#NUM!</v>
      </c>
    </row>
    <row r="79" spans="3:5">
      <c r="C79" s="48">
        <f t="shared" si="3"/>
        <v>37</v>
      </c>
      <c r="D79" s="48" t="e">
        <f t="shared" si="2"/>
        <v>#NUM!</v>
      </c>
      <c r="E79" s="48" t="e">
        <f t="shared" si="2"/>
        <v>#NUM!</v>
      </c>
    </row>
    <row r="80" spans="3:5">
      <c r="C80" s="48">
        <f t="shared" si="3"/>
        <v>38</v>
      </c>
      <c r="D80" s="48" t="e">
        <f t="shared" si="2"/>
        <v>#NUM!</v>
      </c>
      <c r="E80" s="48" t="e">
        <f t="shared" si="2"/>
        <v>#NUM!</v>
      </c>
    </row>
    <row r="81" spans="3:5">
      <c r="C81" s="48">
        <f t="shared" si="3"/>
        <v>39</v>
      </c>
      <c r="D81" s="48" t="e">
        <f t="shared" si="2"/>
        <v>#NUM!</v>
      </c>
      <c r="E81" s="48" t="e">
        <f t="shared" si="2"/>
        <v>#NUM!</v>
      </c>
    </row>
    <row r="82" spans="3:5">
      <c r="C82" s="48">
        <f t="shared" si="3"/>
        <v>40</v>
      </c>
      <c r="D82" s="48" t="e">
        <f t="shared" si="2"/>
        <v>#NUM!</v>
      </c>
      <c r="E82" s="48" t="e">
        <f t="shared" si="2"/>
        <v>#NUM!</v>
      </c>
    </row>
    <row r="83" spans="3:5">
      <c r="C83" s="48">
        <f t="shared" si="3"/>
        <v>41</v>
      </c>
      <c r="D83" s="48" t="e">
        <f t="shared" ref="D83:E102" si="4">_xlfn.NORM.DIST($C83,D$9,D$10,FALSE)</f>
        <v>#NUM!</v>
      </c>
      <c r="E83" s="48" t="e">
        <f t="shared" si="4"/>
        <v>#NUM!</v>
      </c>
    </row>
    <row r="84" spans="3:5">
      <c r="C84" s="48">
        <f t="shared" si="3"/>
        <v>42</v>
      </c>
      <c r="D84" s="48" t="e">
        <f t="shared" si="4"/>
        <v>#NUM!</v>
      </c>
      <c r="E84" s="48" t="e">
        <f t="shared" si="4"/>
        <v>#NUM!</v>
      </c>
    </row>
    <row r="85" spans="3:5">
      <c r="C85" s="48">
        <f t="shared" si="3"/>
        <v>43</v>
      </c>
      <c r="D85" s="48" t="e">
        <f t="shared" si="4"/>
        <v>#NUM!</v>
      </c>
      <c r="E85" s="48" t="e">
        <f t="shared" si="4"/>
        <v>#NUM!</v>
      </c>
    </row>
    <row r="86" spans="3:5">
      <c r="C86" s="48">
        <f t="shared" si="3"/>
        <v>44</v>
      </c>
      <c r="D86" s="48" t="e">
        <f t="shared" si="4"/>
        <v>#NUM!</v>
      </c>
      <c r="E86" s="48" t="e">
        <f t="shared" si="4"/>
        <v>#NUM!</v>
      </c>
    </row>
    <row r="87" spans="3:5">
      <c r="C87" s="48">
        <f t="shared" si="3"/>
        <v>45</v>
      </c>
      <c r="D87" s="48" t="e">
        <f t="shared" si="4"/>
        <v>#NUM!</v>
      </c>
      <c r="E87" s="48" t="e">
        <f t="shared" si="4"/>
        <v>#NUM!</v>
      </c>
    </row>
    <row r="88" spans="3:5">
      <c r="C88" s="48">
        <f t="shared" si="3"/>
        <v>46</v>
      </c>
      <c r="D88" s="48" t="e">
        <f t="shared" si="4"/>
        <v>#NUM!</v>
      </c>
      <c r="E88" s="48" t="e">
        <f t="shared" si="4"/>
        <v>#NUM!</v>
      </c>
    </row>
    <row r="89" spans="3:5">
      <c r="C89" s="48">
        <f t="shared" si="3"/>
        <v>47</v>
      </c>
      <c r="D89" s="48" t="e">
        <f t="shared" si="4"/>
        <v>#NUM!</v>
      </c>
      <c r="E89" s="48" t="e">
        <f t="shared" si="4"/>
        <v>#NUM!</v>
      </c>
    </row>
    <row r="90" spans="3:5">
      <c r="C90" s="48">
        <f t="shared" si="3"/>
        <v>48</v>
      </c>
      <c r="D90" s="48" t="e">
        <f t="shared" si="4"/>
        <v>#NUM!</v>
      </c>
      <c r="E90" s="48" t="e">
        <f t="shared" si="4"/>
        <v>#NUM!</v>
      </c>
    </row>
    <row r="91" spans="3:5">
      <c r="C91" s="48">
        <f t="shared" si="3"/>
        <v>49</v>
      </c>
      <c r="D91" s="48" t="e">
        <f t="shared" si="4"/>
        <v>#NUM!</v>
      </c>
      <c r="E91" s="48" t="e">
        <f t="shared" si="4"/>
        <v>#NUM!</v>
      </c>
    </row>
    <row r="92" spans="3:5">
      <c r="C92" s="48">
        <f t="shared" si="3"/>
        <v>50</v>
      </c>
      <c r="D92" s="48" t="e">
        <f t="shared" si="4"/>
        <v>#NUM!</v>
      </c>
      <c r="E92" s="48" t="e">
        <f t="shared" si="4"/>
        <v>#NUM!</v>
      </c>
    </row>
    <row r="93" spans="3:5">
      <c r="C93" s="48">
        <f t="shared" si="3"/>
        <v>51</v>
      </c>
      <c r="D93" s="48" t="e">
        <f t="shared" si="4"/>
        <v>#NUM!</v>
      </c>
      <c r="E93" s="48" t="e">
        <f t="shared" si="4"/>
        <v>#NUM!</v>
      </c>
    </row>
    <row r="94" spans="3:5">
      <c r="C94" s="48">
        <f t="shared" si="3"/>
        <v>52</v>
      </c>
      <c r="D94" s="48" t="e">
        <f t="shared" si="4"/>
        <v>#NUM!</v>
      </c>
      <c r="E94" s="48" t="e">
        <f t="shared" si="4"/>
        <v>#NUM!</v>
      </c>
    </row>
    <row r="95" spans="3:5">
      <c r="C95" s="48">
        <f t="shared" si="3"/>
        <v>53</v>
      </c>
      <c r="D95" s="48" t="e">
        <f t="shared" si="4"/>
        <v>#NUM!</v>
      </c>
      <c r="E95" s="48" t="e">
        <f t="shared" si="4"/>
        <v>#NUM!</v>
      </c>
    </row>
    <row r="96" spans="3:5">
      <c r="C96" s="48">
        <f t="shared" si="3"/>
        <v>54</v>
      </c>
      <c r="D96" s="48" t="e">
        <f t="shared" si="4"/>
        <v>#NUM!</v>
      </c>
      <c r="E96" s="48" t="e">
        <f t="shared" si="4"/>
        <v>#NUM!</v>
      </c>
    </row>
    <row r="97" spans="3:5">
      <c r="C97" s="48">
        <f t="shared" si="3"/>
        <v>55</v>
      </c>
      <c r="D97" s="48" t="e">
        <f t="shared" si="4"/>
        <v>#NUM!</v>
      </c>
      <c r="E97" s="48" t="e">
        <f t="shared" si="4"/>
        <v>#NUM!</v>
      </c>
    </row>
    <row r="98" spans="3:5">
      <c r="C98" s="48">
        <f t="shared" si="3"/>
        <v>56</v>
      </c>
      <c r="D98" s="48" t="e">
        <f t="shared" si="4"/>
        <v>#NUM!</v>
      </c>
      <c r="E98" s="48" t="e">
        <f t="shared" si="4"/>
        <v>#NUM!</v>
      </c>
    </row>
    <row r="99" spans="3:5">
      <c r="C99" s="48">
        <f t="shared" si="3"/>
        <v>57</v>
      </c>
      <c r="D99" s="48" t="e">
        <f t="shared" si="4"/>
        <v>#NUM!</v>
      </c>
      <c r="E99" s="48" t="e">
        <f t="shared" si="4"/>
        <v>#NUM!</v>
      </c>
    </row>
    <row r="100" spans="3:5">
      <c r="C100" s="48">
        <f t="shared" si="3"/>
        <v>58</v>
      </c>
      <c r="D100" s="48" t="e">
        <f t="shared" si="4"/>
        <v>#NUM!</v>
      </c>
      <c r="E100" s="48" t="e">
        <f t="shared" si="4"/>
        <v>#NUM!</v>
      </c>
    </row>
    <row r="101" spans="3:5">
      <c r="C101" s="48">
        <f t="shared" si="3"/>
        <v>59</v>
      </c>
      <c r="D101" s="48" t="e">
        <f t="shared" si="4"/>
        <v>#NUM!</v>
      </c>
      <c r="E101" s="48" t="e">
        <f t="shared" si="4"/>
        <v>#NUM!</v>
      </c>
    </row>
    <row r="102" spans="3:5">
      <c r="C102" s="48">
        <f t="shared" si="3"/>
        <v>60</v>
      </c>
      <c r="D102" s="48" t="e">
        <f t="shared" si="4"/>
        <v>#NUM!</v>
      </c>
      <c r="E102" s="48" t="e">
        <f t="shared" si="4"/>
        <v>#NUM!</v>
      </c>
    </row>
    <row r="103" spans="3:5">
      <c r="C103" s="48">
        <f t="shared" si="3"/>
        <v>61</v>
      </c>
      <c r="D103" s="48" t="e">
        <f t="shared" ref="D103:E122" si="5">_xlfn.NORM.DIST($C103,D$9,D$10,FALSE)</f>
        <v>#NUM!</v>
      </c>
      <c r="E103" s="48" t="e">
        <f t="shared" si="5"/>
        <v>#NUM!</v>
      </c>
    </row>
    <row r="104" spans="3:5">
      <c r="C104" s="48">
        <f t="shared" si="3"/>
        <v>62</v>
      </c>
      <c r="D104" s="48" t="e">
        <f t="shared" si="5"/>
        <v>#NUM!</v>
      </c>
      <c r="E104" s="48" t="e">
        <f t="shared" si="5"/>
        <v>#NUM!</v>
      </c>
    </row>
    <row r="105" spans="3:5">
      <c r="C105" s="48">
        <f t="shared" si="3"/>
        <v>63</v>
      </c>
      <c r="D105" s="48" t="e">
        <f t="shared" si="5"/>
        <v>#NUM!</v>
      </c>
      <c r="E105" s="48" t="e">
        <f t="shared" si="5"/>
        <v>#NUM!</v>
      </c>
    </row>
    <row r="106" spans="3:5">
      <c r="C106" s="48">
        <f t="shared" si="3"/>
        <v>64</v>
      </c>
      <c r="D106" s="48" t="e">
        <f t="shared" si="5"/>
        <v>#NUM!</v>
      </c>
      <c r="E106" s="48" t="e">
        <f t="shared" si="5"/>
        <v>#NUM!</v>
      </c>
    </row>
    <row r="107" spans="3:5">
      <c r="C107" s="48">
        <f t="shared" ref="C107:C138" si="6">C106+1</f>
        <v>65</v>
      </c>
      <c r="D107" s="48" t="e">
        <f t="shared" si="5"/>
        <v>#NUM!</v>
      </c>
      <c r="E107" s="48" t="e">
        <f t="shared" si="5"/>
        <v>#NUM!</v>
      </c>
    </row>
    <row r="108" spans="3:5">
      <c r="C108" s="48">
        <f t="shared" si="6"/>
        <v>66</v>
      </c>
      <c r="D108" s="48" t="e">
        <f t="shared" si="5"/>
        <v>#NUM!</v>
      </c>
      <c r="E108" s="48" t="e">
        <f t="shared" si="5"/>
        <v>#NUM!</v>
      </c>
    </row>
    <row r="109" spans="3:5">
      <c r="C109" s="48">
        <f t="shared" si="6"/>
        <v>67</v>
      </c>
      <c r="D109" s="48" t="e">
        <f t="shared" si="5"/>
        <v>#NUM!</v>
      </c>
      <c r="E109" s="48" t="e">
        <f t="shared" si="5"/>
        <v>#NUM!</v>
      </c>
    </row>
    <row r="110" spans="3:5">
      <c r="C110" s="48">
        <f t="shared" si="6"/>
        <v>68</v>
      </c>
      <c r="D110" s="48" t="e">
        <f t="shared" si="5"/>
        <v>#NUM!</v>
      </c>
      <c r="E110" s="48" t="e">
        <f t="shared" si="5"/>
        <v>#NUM!</v>
      </c>
    </row>
    <row r="111" spans="3:5">
      <c r="C111" s="48">
        <f t="shared" si="6"/>
        <v>69</v>
      </c>
      <c r="D111" s="48" t="e">
        <f t="shared" si="5"/>
        <v>#NUM!</v>
      </c>
      <c r="E111" s="48" t="e">
        <f t="shared" si="5"/>
        <v>#NUM!</v>
      </c>
    </row>
    <row r="112" spans="3:5">
      <c r="C112" s="48">
        <f t="shared" si="6"/>
        <v>70</v>
      </c>
      <c r="D112" s="48" t="e">
        <f t="shared" si="5"/>
        <v>#NUM!</v>
      </c>
      <c r="E112" s="48" t="e">
        <f t="shared" si="5"/>
        <v>#NUM!</v>
      </c>
    </row>
    <row r="113" spans="3:5">
      <c r="C113" s="48">
        <f t="shared" si="6"/>
        <v>71</v>
      </c>
      <c r="D113" s="48" t="e">
        <f t="shared" si="5"/>
        <v>#NUM!</v>
      </c>
      <c r="E113" s="48" t="e">
        <f t="shared" si="5"/>
        <v>#NUM!</v>
      </c>
    </row>
    <row r="114" spans="3:5">
      <c r="C114" s="48">
        <f t="shared" si="6"/>
        <v>72</v>
      </c>
      <c r="D114" s="48" t="e">
        <f t="shared" si="5"/>
        <v>#NUM!</v>
      </c>
      <c r="E114" s="48" t="e">
        <f t="shared" si="5"/>
        <v>#NUM!</v>
      </c>
    </row>
    <row r="115" spans="3:5">
      <c r="C115" s="48">
        <f t="shared" si="6"/>
        <v>73</v>
      </c>
      <c r="D115" s="48" t="e">
        <f t="shared" si="5"/>
        <v>#NUM!</v>
      </c>
      <c r="E115" s="48" t="e">
        <f t="shared" si="5"/>
        <v>#NUM!</v>
      </c>
    </row>
    <row r="116" spans="3:5">
      <c r="C116" s="48">
        <f t="shared" si="6"/>
        <v>74</v>
      </c>
      <c r="D116" s="48" t="e">
        <f t="shared" si="5"/>
        <v>#NUM!</v>
      </c>
      <c r="E116" s="48" t="e">
        <f t="shared" si="5"/>
        <v>#NUM!</v>
      </c>
    </row>
    <row r="117" spans="3:5">
      <c r="C117" s="48">
        <f t="shared" si="6"/>
        <v>75</v>
      </c>
      <c r="D117" s="48" t="e">
        <f t="shared" si="5"/>
        <v>#NUM!</v>
      </c>
      <c r="E117" s="48" t="e">
        <f t="shared" si="5"/>
        <v>#NUM!</v>
      </c>
    </row>
    <row r="118" spans="3:5">
      <c r="C118" s="48">
        <f t="shared" si="6"/>
        <v>76</v>
      </c>
      <c r="D118" s="48" t="e">
        <f t="shared" si="5"/>
        <v>#NUM!</v>
      </c>
      <c r="E118" s="48" t="e">
        <f t="shared" si="5"/>
        <v>#NUM!</v>
      </c>
    </row>
    <row r="119" spans="3:5">
      <c r="C119" s="48">
        <f t="shared" si="6"/>
        <v>77</v>
      </c>
      <c r="D119" s="48" t="e">
        <f t="shared" si="5"/>
        <v>#NUM!</v>
      </c>
      <c r="E119" s="48" t="e">
        <f t="shared" si="5"/>
        <v>#NUM!</v>
      </c>
    </row>
    <row r="120" spans="3:5">
      <c r="C120" s="48">
        <f t="shared" si="6"/>
        <v>78</v>
      </c>
      <c r="D120" s="48" t="e">
        <f t="shared" si="5"/>
        <v>#NUM!</v>
      </c>
      <c r="E120" s="48" t="e">
        <f t="shared" si="5"/>
        <v>#NUM!</v>
      </c>
    </row>
    <row r="121" spans="3:5">
      <c r="C121" s="48">
        <f t="shared" si="6"/>
        <v>79</v>
      </c>
      <c r="D121" s="48" t="e">
        <f t="shared" si="5"/>
        <v>#NUM!</v>
      </c>
      <c r="E121" s="48" t="e">
        <f t="shared" si="5"/>
        <v>#NUM!</v>
      </c>
    </row>
    <row r="122" spans="3:5">
      <c r="C122" s="48">
        <f t="shared" si="6"/>
        <v>80</v>
      </c>
      <c r="D122" s="48" t="e">
        <f t="shared" si="5"/>
        <v>#NUM!</v>
      </c>
      <c r="E122" s="48" t="e">
        <f t="shared" si="5"/>
        <v>#NUM!</v>
      </c>
    </row>
    <row r="123" spans="3:5">
      <c r="C123" s="48">
        <f t="shared" si="6"/>
        <v>81</v>
      </c>
      <c r="D123" s="48" t="e">
        <f t="shared" ref="D123:E142" si="7">_xlfn.NORM.DIST($C123,D$9,D$10,FALSE)</f>
        <v>#NUM!</v>
      </c>
      <c r="E123" s="48" t="e">
        <f t="shared" si="7"/>
        <v>#NUM!</v>
      </c>
    </row>
    <row r="124" spans="3:5">
      <c r="C124" s="48">
        <f t="shared" si="6"/>
        <v>82</v>
      </c>
      <c r="D124" s="48" t="e">
        <f t="shared" si="7"/>
        <v>#NUM!</v>
      </c>
      <c r="E124" s="48" t="e">
        <f t="shared" si="7"/>
        <v>#NUM!</v>
      </c>
    </row>
    <row r="125" spans="3:5">
      <c r="C125" s="48">
        <f t="shared" si="6"/>
        <v>83</v>
      </c>
      <c r="D125" s="48" t="e">
        <f t="shared" si="7"/>
        <v>#NUM!</v>
      </c>
      <c r="E125" s="48" t="e">
        <f t="shared" si="7"/>
        <v>#NUM!</v>
      </c>
    </row>
    <row r="126" spans="3:5">
      <c r="C126" s="48">
        <f t="shared" si="6"/>
        <v>84</v>
      </c>
      <c r="D126" s="48" t="e">
        <f t="shared" si="7"/>
        <v>#NUM!</v>
      </c>
      <c r="E126" s="48" t="e">
        <f t="shared" si="7"/>
        <v>#NUM!</v>
      </c>
    </row>
    <row r="127" spans="3:5">
      <c r="C127" s="48">
        <f t="shared" si="6"/>
        <v>85</v>
      </c>
      <c r="D127" s="48" t="e">
        <f t="shared" si="7"/>
        <v>#NUM!</v>
      </c>
      <c r="E127" s="48" t="e">
        <f t="shared" si="7"/>
        <v>#NUM!</v>
      </c>
    </row>
    <row r="128" spans="3:5">
      <c r="C128" s="48">
        <f t="shared" si="6"/>
        <v>86</v>
      </c>
      <c r="D128" s="48" t="e">
        <f t="shared" si="7"/>
        <v>#NUM!</v>
      </c>
      <c r="E128" s="48" t="e">
        <f t="shared" si="7"/>
        <v>#NUM!</v>
      </c>
    </row>
    <row r="129" spans="3:5">
      <c r="C129" s="48">
        <f t="shared" si="6"/>
        <v>87</v>
      </c>
      <c r="D129" s="48" t="e">
        <f t="shared" si="7"/>
        <v>#NUM!</v>
      </c>
      <c r="E129" s="48" t="e">
        <f t="shared" si="7"/>
        <v>#NUM!</v>
      </c>
    </row>
    <row r="130" spans="3:5">
      <c r="C130" s="48">
        <f t="shared" si="6"/>
        <v>88</v>
      </c>
      <c r="D130" s="48" t="e">
        <f t="shared" si="7"/>
        <v>#NUM!</v>
      </c>
      <c r="E130" s="48" t="e">
        <f t="shared" si="7"/>
        <v>#NUM!</v>
      </c>
    </row>
    <row r="131" spans="3:5">
      <c r="C131" s="48">
        <f t="shared" si="6"/>
        <v>89</v>
      </c>
      <c r="D131" s="48" t="e">
        <f t="shared" si="7"/>
        <v>#NUM!</v>
      </c>
      <c r="E131" s="48" t="e">
        <f t="shared" si="7"/>
        <v>#NUM!</v>
      </c>
    </row>
    <row r="132" spans="3:5">
      <c r="C132" s="48">
        <f t="shared" si="6"/>
        <v>90</v>
      </c>
      <c r="D132" s="48" t="e">
        <f t="shared" si="7"/>
        <v>#NUM!</v>
      </c>
      <c r="E132" s="48" t="e">
        <f t="shared" si="7"/>
        <v>#NUM!</v>
      </c>
    </row>
    <row r="133" spans="3:5">
      <c r="C133" s="48">
        <f t="shared" si="6"/>
        <v>91</v>
      </c>
      <c r="D133" s="48" t="e">
        <f t="shared" si="7"/>
        <v>#NUM!</v>
      </c>
      <c r="E133" s="48" t="e">
        <f t="shared" si="7"/>
        <v>#NUM!</v>
      </c>
    </row>
    <row r="134" spans="3:5">
      <c r="C134" s="48">
        <f t="shared" si="6"/>
        <v>92</v>
      </c>
      <c r="D134" s="48" t="e">
        <f t="shared" si="7"/>
        <v>#NUM!</v>
      </c>
      <c r="E134" s="48" t="e">
        <f t="shared" si="7"/>
        <v>#NUM!</v>
      </c>
    </row>
    <row r="135" spans="3:5">
      <c r="C135" s="48">
        <f t="shared" si="6"/>
        <v>93</v>
      </c>
      <c r="D135" s="48" t="e">
        <f t="shared" si="7"/>
        <v>#NUM!</v>
      </c>
      <c r="E135" s="48" t="e">
        <f t="shared" si="7"/>
        <v>#NUM!</v>
      </c>
    </row>
    <row r="136" spans="3:5">
      <c r="C136" s="48">
        <f t="shared" si="6"/>
        <v>94</v>
      </c>
      <c r="D136" s="48" t="e">
        <f t="shared" si="7"/>
        <v>#NUM!</v>
      </c>
      <c r="E136" s="48" t="e">
        <f t="shared" si="7"/>
        <v>#NUM!</v>
      </c>
    </row>
    <row r="137" spans="3:5">
      <c r="C137" s="48">
        <f t="shared" si="6"/>
        <v>95</v>
      </c>
      <c r="D137" s="48" t="e">
        <f t="shared" si="7"/>
        <v>#NUM!</v>
      </c>
      <c r="E137" s="48" t="e">
        <f t="shared" si="7"/>
        <v>#NUM!</v>
      </c>
    </row>
    <row r="138" spans="3:5">
      <c r="C138" s="48">
        <f t="shared" si="6"/>
        <v>96</v>
      </c>
      <c r="D138" s="48" t="e">
        <f t="shared" si="7"/>
        <v>#NUM!</v>
      </c>
      <c r="E138" s="48" t="e">
        <f t="shared" si="7"/>
        <v>#NUM!</v>
      </c>
    </row>
    <row r="139" spans="3:5">
      <c r="C139" s="48">
        <f t="shared" ref="C139:C170" si="8">C138+1</f>
        <v>97</v>
      </c>
      <c r="D139" s="48" t="e">
        <f t="shared" si="7"/>
        <v>#NUM!</v>
      </c>
      <c r="E139" s="48" t="e">
        <f t="shared" si="7"/>
        <v>#NUM!</v>
      </c>
    </row>
    <row r="140" spans="3:5">
      <c r="C140" s="48">
        <f t="shared" si="8"/>
        <v>98</v>
      </c>
      <c r="D140" s="48" t="e">
        <f t="shared" si="7"/>
        <v>#NUM!</v>
      </c>
      <c r="E140" s="48" t="e">
        <f t="shared" si="7"/>
        <v>#NUM!</v>
      </c>
    </row>
    <row r="141" spans="3:5">
      <c r="C141" s="48">
        <f t="shared" si="8"/>
        <v>99</v>
      </c>
      <c r="D141" s="48" t="e">
        <f t="shared" si="7"/>
        <v>#NUM!</v>
      </c>
      <c r="E141" s="48" t="e">
        <f t="shared" si="7"/>
        <v>#NUM!</v>
      </c>
    </row>
    <row r="142" spans="3:5">
      <c r="C142" s="48">
        <f t="shared" si="8"/>
        <v>100</v>
      </c>
      <c r="D142" s="48" t="e">
        <f t="shared" si="7"/>
        <v>#NUM!</v>
      </c>
      <c r="E142" s="48" t="e">
        <f t="shared" si="7"/>
        <v>#NUM!</v>
      </c>
    </row>
    <row r="143" spans="3:5">
      <c r="C143" s="48">
        <f t="shared" si="8"/>
        <v>101</v>
      </c>
      <c r="D143" s="48" t="e">
        <f t="shared" ref="D143:E162" si="9">_xlfn.NORM.DIST($C143,D$9,D$10,FALSE)</f>
        <v>#NUM!</v>
      </c>
      <c r="E143" s="48" t="e">
        <f t="shared" si="9"/>
        <v>#NUM!</v>
      </c>
    </row>
    <row r="144" spans="3:5">
      <c r="C144" s="48">
        <f t="shared" si="8"/>
        <v>102</v>
      </c>
      <c r="D144" s="48" t="e">
        <f t="shared" si="9"/>
        <v>#NUM!</v>
      </c>
      <c r="E144" s="48" t="e">
        <f t="shared" si="9"/>
        <v>#NUM!</v>
      </c>
    </row>
    <row r="145" spans="3:5">
      <c r="C145" s="48">
        <f t="shared" si="8"/>
        <v>103</v>
      </c>
      <c r="D145" s="48" t="e">
        <f t="shared" si="9"/>
        <v>#NUM!</v>
      </c>
      <c r="E145" s="48" t="e">
        <f t="shared" si="9"/>
        <v>#NUM!</v>
      </c>
    </row>
    <row r="146" spans="3:5">
      <c r="C146" s="48">
        <f t="shared" si="8"/>
        <v>104</v>
      </c>
      <c r="D146" s="48" t="e">
        <f t="shared" si="9"/>
        <v>#NUM!</v>
      </c>
      <c r="E146" s="48" t="e">
        <f t="shared" si="9"/>
        <v>#NUM!</v>
      </c>
    </row>
    <row r="147" spans="3:5">
      <c r="C147" s="48">
        <f t="shared" si="8"/>
        <v>105</v>
      </c>
      <c r="D147" s="48" t="e">
        <f t="shared" si="9"/>
        <v>#NUM!</v>
      </c>
      <c r="E147" s="48" t="e">
        <f t="shared" si="9"/>
        <v>#NUM!</v>
      </c>
    </row>
    <row r="148" spans="3:5">
      <c r="C148" s="48">
        <f t="shared" si="8"/>
        <v>106</v>
      </c>
      <c r="D148" s="48" t="e">
        <f t="shared" si="9"/>
        <v>#NUM!</v>
      </c>
      <c r="E148" s="48" t="e">
        <f t="shared" si="9"/>
        <v>#NUM!</v>
      </c>
    </row>
    <row r="149" spans="3:5">
      <c r="C149" s="48">
        <f t="shared" si="8"/>
        <v>107</v>
      </c>
      <c r="D149" s="48" t="e">
        <f t="shared" si="9"/>
        <v>#NUM!</v>
      </c>
      <c r="E149" s="48" t="e">
        <f t="shared" si="9"/>
        <v>#NUM!</v>
      </c>
    </row>
    <row r="150" spans="3:5">
      <c r="C150" s="48">
        <f t="shared" si="8"/>
        <v>108</v>
      </c>
      <c r="D150" s="48" t="e">
        <f t="shared" si="9"/>
        <v>#NUM!</v>
      </c>
      <c r="E150" s="48" t="e">
        <f t="shared" si="9"/>
        <v>#NUM!</v>
      </c>
    </row>
    <row r="151" spans="3:5">
      <c r="C151" s="48">
        <f t="shared" si="8"/>
        <v>109</v>
      </c>
      <c r="D151" s="48" t="e">
        <f t="shared" si="9"/>
        <v>#NUM!</v>
      </c>
      <c r="E151" s="48" t="e">
        <f t="shared" si="9"/>
        <v>#NUM!</v>
      </c>
    </row>
    <row r="152" spans="3:5">
      <c r="C152" s="48">
        <f t="shared" si="8"/>
        <v>110</v>
      </c>
      <c r="D152" s="48" t="e">
        <f t="shared" si="9"/>
        <v>#NUM!</v>
      </c>
      <c r="E152" s="48" t="e">
        <f t="shared" si="9"/>
        <v>#NUM!</v>
      </c>
    </row>
    <row r="153" spans="3:5">
      <c r="C153" s="48">
        <f t="shared" si="8"/>
        <v>111</v>
      </c>
      <c r="D153" s="48" t="e">
        <f t="shared" si="9"/>
        <v>#NUM!</v>
      </c>
      <c r="E153" s="48" t="e">
        <f t="shared" si="9"/>
        <v>#NUM!</v>
      </c>
    </row>
    <row r="154" spans="3:5">
      <c r="C154" s="48">
        <f t="shared" si="8"/>
        <v>112</v>
      </c>
      <c r="D154" s="48" t="e">
        <f t="shared" si="9"/>
        <v>#NUM!</v>
      </c>
      <c r="E154" s="48" t="e">
        <f t="shared" si="9"/>
        <v>#NUM!</v>
      </c>
    </row>
    <row r="155" spans="3:5">
      <c r="C155" s="48">
        <f t="shared" si="8"/>
        <v>113</v>
      </c>
      <c r="D155" s="48" t="e">
        <f t="shared" si="9"/>
        <v>#NUM!</v>
      </c>
      <c r="E155" s="48" t="e">
        <f t="shared" si="9"/>
        <v>#NUM!</v>
      </c>
    </row>
    <row r="156" spans="3:5">
      <c r="C156" s="48">
        <f t="shared" si="8"/>
        <v>114</v>
      </c>
      <c r="D156" s="48" t="e">
        <f t="shared" si="9"/>
        <v>#NUM!</v>
      </c>
      <c r="E156" s="48" t="e">
        <f t="shared" si="9"/>
        <v>#NUM!</v>
      </c>
    </row>
    <row r="157" spans="3:5">
      <c r="C157" s="48">
        <f t="shared" si="8"/>
        <v>115</v>
      </c>
      <c r="D157" s="48" t="e">
        <f t="shared" si="9"/>
        <v>#NUM!</v>
      </c>
      <c r="E157" s="48" t="e">
        <f t="shared" si="9"/>
        <v>#NUM!</v>
      </c>
    </row>
    <row r="158" spans="3:5">
      <c r="C158" s="48">
        <f t="shared" si="8"/>
        <v>116</v>
      </c>
      <c r="D158" s="48" t="e">
        <f t="shared" si="9"/>
        <v>#NUM!</v>
      </c>
      <c r="E158" s="48" t="e">
        <f t="shared" si="9"/>
        <v>#NUM!</v>
      </c>
    </row>
    <row r="159" spans="3:5">
      <c r="C159" s="48">
        <f t="shared" si="8"/>
        <v>117</v>
      </c>
      <c r="D159" s="48" t="e">
        <f t="shared" si="9"/>
        <v>#NUM!</v>
      </c>
      <c r="E159" s="48" t="e">
        <f t="shared" si="9"/>
        <v>#NUM!</v>
      </c>
    </row>
    <row r="160" spans="3:5">
      <c r="C160" s="48">
        <f t="shared" si="8"/>
        <v>118</v>
      </c>
      <c r="D160" s="48" t="e">
        <f t="shared" si="9"/>
        <v>#NUM!</v>
      </c>
      <c r="E160" s="48" t="e">
        <f t="shared" si="9"/>
        <v>#NUM!</v>
      </c>
    </row>
    <row r="161" spans="3:5">
      <c r="C161" s="48">
        <f t="shared" si="8"/>
        <v>119</v>
      </c>
      <c r="D161" s="48" t="e">
        <f t="shared" si="9"/>
        <v>#NUM!</v>
      </c>
      <c r="E161" s="48" t="e">
        <f t="shared" si="9"/>
        <v>#NUM!</v>
      </c>
    </row>
    <row r="162" spans="3:5">
      <c r="C162" s="48">
        <f t="shared" si="8"/>
        <v>120</v>
      </c>
      <c r="D162" s="48" t="e">
        <f t="shared" si="9"/>
        <v>#NUM!</v>
      </c>
      <c r="E162" s="48" t="e">
        <f t="shared" si="9"/>
        <v>#NUM!</v>
      </c>
    </row>
    <row r="163" spans="3:5">
      <c r="C163" s="48">
        <f t="shared" si="8"/>
        <v>121</v>
      </c>
      <c r="D163" s="48" t="e">
        <f t="shared" ref="D163:E182" si="10">_xlfn.NORM.DIST($C163,D$9,D$10,FALSE)</f>
        <v>#NUM!</v>
      </c>
      <c r="E163" s="48" t="e">
        <f t="shared" si="10"/>
        <v>#NUM!</v>
      </c>
    </row>
    <row r="164" spans="3:5">
      <c r="C164" s="48">
        <f t="shared" si="8"/>
        <v>122</v>
      </c>
      <c r="D164" s="48" t="e">
        <f t="shared" si="10"/>
        <v>#NUM!</v>
      </c>
      <c r="E164" s="48" t="e">
        <f t="shared" si="10"/>
        <v>#NUM!</v>
      </c>
    </row>
    <row r="165" spans="3:5">
      <c r="C165" s="48">
        <f t="shared" si="8"/>
        <v>123</v>
      </c>
      <c r="D165" s="48" t="e">
        <f t="shared" si="10"/>
        <v>#NUM!</v>
      </c>
      <c r="E165" s="48" t="e">
        <f t="shared" si="10"/>
        <v>#NUM!</v>
      </c>
    </row>
    <row r="166" spans="3:5">
      <c r="C166" s="48">
        <f t="shared" si="8"/>
        <v>124</v>
      </c>
      <c r="D166" s="48" t="e">
        <f t="shared" si="10"/>
        <v>#NUM!</v>
      </c>
      <c r="E166" s="48" t="e">
        <f t="shared" si="10"/>
        <v>#NUM!</v>
      </c>
    </row>
    <row r="167" spans="3:5">
      <c r="C167" s="48">
        <f t="shared" si="8"/>
        <v>125</v>
      </c>
      <c r="D167" s="48" t="e">
        <f t="shared" si="10"/>
        <v>#NUM!</v>
      </c>
      <c r="E167" s="48" t="e">
        <f t="shared" si="10"/>
        <v>#NUM!</v>
      </c>
    </row>
    <row r="168" spans="3:5">
      <c r="C168" s="48">
        <f t="shared" si="8"/>
        <v>126</v>
      </c>
      <c r="D168" s="48" t="e">
        <f t="shared" si="10"/>
        <v>#NUM!</v>
      </c>
      <c r="E168" s="48" t="e">
        <f t="shared" si="10"/>
        <v>#NUM!</v>
      </c>
    </row>
    <row r="169" spans="3:5">
      <c r="C169" s="48">
        <f t="shared" si="8"/>
        <v>127</v>
      </c>
      <c r="D169" s="48" t="e">
        <f t="shared" si="10"/>
        <v>#NUM!</v>
      </c>
      <c r="E169" s="48" t="e">
        <f t="shared" si="10"/>
        <v>#NUM!</v>
      </c>
    </row>
    <row r="170" spans="3:5">
      <c r="C170" s="48">
        <f t="shared" si="8"/>
        <v>128</v>
      </c>
      <c r="D170" s="48" t="e">
        <f t="shared" si="10"/>
        <v>#NUM!</v>
      </c>
      <c r="E170" s="48" t="e">
        <f t="shared" si="10"/>
        <v>#NUM!</v>
      </c>
    </row>
    <row r="171" spans="3:5">
      <c r="C171" s="48">
        <f t="shared" ref="C171:C182" si="11">C170+1</f>
        <v>129</v>
      </c>
      <c r="D171" s="48" t="e">
        <f t="shared" si="10"/>
        <v>#NUM!</v>
      </c>
      <c r="E171" s="48" t="e">
        <f t="shared" si="10"/>
        <v>#NUM!</v>
      </c>
    </row>
    <row r="172" spans="3:5">
      <c r="C172" s="48">
        <f t="shared" si="11"/>
        <v>130</v>
      </c>
      <c r="D172" s="48" t="e">
        <f t="shared" si="10"/>
        <v>#NUM!</v>
      </c>
      <c r="E172" s="48" t="e">
        <f t="shared" si="10"/>
        <v>#NUM!</v>
      </c>
    </row>
    <row r="173" spans="3:5">
      <c r="C173" s="48">
        <f t="shared" si="11"/>
        <v>131</v>
      </c>
      <c r="D173" s="48" t="e">
        <f t="shared" si="10"/>
        <v>#NUM!</v>
      </c>
      <c r="E173" s="48" t="e">
        <f t="shared" si="10"/>
        <v>#NUM!</v>
      </c>
    </row>
    <row r="174" spans="3:5">
      <c r="C174" s="48">
        <f t="shared" si="11"/>
        <v>132</v>
      </c>
      <c r="D174" s="48" t="e">
        <f t="shared" si="10"/>
        <v>#NUM!</v>
      </c>
      <c r="E174" s="48" t="e">
        <f t="shared" si="10"/>
        <v>#NUM!</v>
      </c>
    </row>
    <row r="175" spans="3:5">
      <c r="C175" s="48">
        <f t="shared" si="11"/>
        <v>133</v>
      </c>
      <c r="D175" s="48" t="e">
        <f t="shared" si="10"/>
        <v>#NUM!</v>
      </c>
      <c r="E175" s="48" t="e">
        <f t="shared" si="10"/>
        <v>#NUM!</v>
      </c>
    </row>
    <row r="176" spans="3:5">
      <c r="C176" s="48">
        <f t="shared" si="11"/>
        <v>134</v>
      </c>
      <c r="D176" s="48" t="e">
        <f t="shared" si="10"/>
        <v>#NUM!</v>
      </c>
      <c r="E176" s="48" t="e">
        <f t="shared" si="10"/>
        <v>#NUM!</v>
      </c>
    </row>
    <row r="177" spans="3:6">
      <c r="C177" s="48">
        <f t="shared" si="11"/>
        <v>135</v>
      </c>
      <c r="D177" s="48" t="e">
        <f t="shared" si="10"/>
        <v>#NUM!</v>
      </c>
      <c r="E177" s="48" t="e">
        <f t="shared" si="10"/>
        <v>#NUM!</v>
      </c>
    </row>
    <row r="178" spans="3:6">
      <c r="C178" s="48">
        <f t="shared" si="11"/>
        <v>136</v>
      </c>
      <c r="D178" s="48" t="e">
        <f t="shared" si="10"/>
        <v>#NUM!</v>
      </c>
      <c r="E178" s="48" t="e">
        <f t="shared" si="10"/>
        <v>#NUM!</v>
      </c>
    </row>
    <row r="179" spans="3:6">
      <c r="C179" s="48">
        <f t="shared" si="11"/>
        <v>137</v>
      </c>
      <c r="D179" s="48" t="e">
        <f t="shared" si="10"/>
        <v>#NUM!</v>
      </c>
      <c r="E179" s="48" t="e">
        <f t="shared" si="10"/>
        <v>#NUM!</v>
      </c>
    </row>
    <row r="180" spans="3:6">
      <c r="C180" s="48">
        <f t="shared" si="11"/>
        <v>138</v>
      </c>
      <c r="D180" s="48" t="e">
        <f t="shared" si="10"/>
        <v>#NUM!</v>
      </c>
      <c r="E180" s="48" t="e">
        <f t="shared" si="10"/>
        <v>#NUM!</v>
      </c>
    </row>
    <row r="181" spans="3:6">
      <c r="C181" s="48">
        <f t="shared" si="11"/>
        <v>139</v>
      </c>
      <c r="D181" s="48" t="e">
        <f t="shared" si="10"/>
        <v>#NUM!</v>
      </c>
      <c r="E181" s="48" t="e">
        <f t="shared" si="10"/>
        <v>#NUM!</v>
      </c>
    </row>
    <row r="182" spans="3:6">
      <c r="C182" s="48">
        <f t="shared" si="11"/>
        <v>140</v>
      </c>
      <c r="D182" s="48" t="e">
        <f t="shared" si="10"/>
        <v>#NUM!</v>
      </c>
      <c r="E182" s="48" t="e">
        <f t="shared" si="10"/>
        <v>#NUM!</v>
      </c>
    </row>
    <row r="187" spans="3:6">
      <c r="C187" s="48" t="s">
        <v>95</v>
      </c>
      <c r="D187" s="48" t="s">
        <v>89</v>
      </c>
      <c r="E187" s="48" t="s">
        <v>90</v>
      </c>
      <c r="F187" s="48" t="s">
        <v>96</v>
      </c>
    </row>
    <row r="188" spans="3:6">
      <c r="C188" s="48"/>
      <c r="D188" s="48"/>
      <c r="E188" s="48"/>
      <c r="F188" s="48"/>
    </row>
    <row r="189" spans="3:6">
      <c r="C189" s="48">
        <f>C188+1</f>
        <v>1</v>
      </c>
      <c r="D189" s="48" t="e">
        <f>_xlfn.NORM.DIST($C189,D$23,D$24,FALSE)</f>
        <v>#NUM!</v>
      </c>
      <c r="E189" s="48" t="e">
        <f>_xlfn.NORM.DIST($C189,E$23,E$24,FALSE)</f>
        <v>#NUM!</v>
      </c>
      <c r="F189" s="48" t="e">
        <f>_xlfn.NORM.DIST($C189,F$23,F$24,FALSE)</f>
        <v>#NUM!</v>
      </c>
    </row>
    <row r="190" spans="3:6">
      <c r="C190" s="48">
        <f t="shared" ref="C190:C253" si="12">C189+1</f>
        <v>2</v>
      </c>
      <c r="D190" s="48" t="e">
        <f t="shared" ref="D190:F253" si="13">_xlfn.NORM.DIST($C190,D$23,D$24,FALSE)</f>
        <v>#NUM!</v>
      </c>
      <c r="E190" s="48" t="e">
        <f t="shared" si="13"/>
        <v>#NUM!</v>
      </c>
      <c r="F190" s="48" t="e">
        <f t="shared" si="13"/>
        <v>#NUM!</v>
      </c>
    </row>
    <row r="191" spans="3:6">
      <c r="C191" s="48">
        <f t="shared" si="12"/>
        <v>3</v>
      </c>
      <c r="D191" s="48" t="e">
        <f t="shared" si="13"/>
        <v>#NUM!</v>
      </c>
      <c r="E191" s="48" t="e">
        <f t="shared" si="13"/>
        <v>#NUM!</v>
      </c>
      <c r="F191" s="48" t="e">
        <f t="shared" si="13"/>
        <v>#NUM!</v>
      </c>
    </row>
    <row r="192" spans="3:6">
      <c r="C192" s="48">
        <f t="shared" si="12"/>
        <v>4</v>
      </c>
      <c r="D192" s="48" t="e">
        <f t="shared" si="13"/>
        <v>#NUM!</v>
      </c>
      <c r="E192" s="48" t="e">
        <f t="shared" si="13"/>
        <v>#NUM!</v>
      </c>
      <c r="F192" s="48" t="e">
        <f t="shared" si="13"/>
        <v>#NUM!</v>
      </c>
    </row>
    <row r="193" spans="3:6">
      <c r="C193" s="48">
        <f t="shared" si="12"/>
        <v>5</v>
      </c>
      <c r="D193" s="48" t="e">
        <f t="shared" si="13"/>
        <v>#NUM!</v>
      </c>
      <c r="E193" s="48" t="e">
        <f t="shared" si="13"/>
        <v>#NUM!</v>
      </c>
      <c r="F193" s="48" t="e">
        <f t="shared" si="13"/>
        <v>#NUM!</v>
      </c>
    </row>
    <row r="194" spans="3:6">
      <c r="C194" s="48">
        <f t="shared" si="12"/>
        <v>6</v>
      </c>
      <c r="D194" s="48" t="e">
        <f t="shared" si="13"/>
        <v>#NUM!</v>
      </c>
      <c r="E194" s="48" t="e">
        <f t="shared" si="13"/>
        <v>#NUM!</v>
      </c>
      <c r="F194" s="48" t="e">
        <f t="shared" si="13"/>
        <v>#NUM!</v>
      </c>
    </row>
    <row r="195" spans="3:6">
      <c r="C195" s="48">
        <f t="shared" si="12"/>
        <v>7</v>
      </c>
      <c r="D195" s="48" t="e">
        <f t="shared" si="13"/>
        <v>#NUM!</v>
      </c>
      <c r="E195" s="48" t="e">
        <f t="shared" si="13"/>
        <v>#NUM!</v>
      </c>
      <c r="F195" s="48" t="e">
        <f t="shared" si="13"/>
        <v>#NUM!</v>
      </c>
    </row>
    <row r="196" spans="3:6">
      <c r="C196" s="48">
        <f t="shared" si="12"/>
        <v>8</v>
      </c>
      <c r="D196" s="48" t="e">
        <f t="shared" si="13"/>
        <v>#NUM!</v>
      </c>
      <c r="E196" s="48" t="e">
        <f t="shared" si="13"/>
        <v>#NUM!</v>
      </c>
      <c r="F196" s="48" t="e">
        <f t="shared" si="13"/>
        <v>#NUM!</v>
      </c>
    </row>
    <row r="197" spans="3:6">
      <c r="C197" s="48">
        <f t="shared" si="12"/>
        <v>9</v>
      </c>
      <c r="D197" s="48" t="e">
        <f t="shared" si="13"/>
        <v>#NUM!</v>
      </c>
      <c r="E197" s="48" t="e">
        <f t="shared" si="13"/>
        <v>#NUM!</v>
      </c>
      <c r="F197" s="48" t="e">
        <f t="shared" si="13"/>
        <v>#NUM!</v>
      </c>
    </row>
    <row r="198" spans="3:6">
      <c r="C198" s="48">
        <f t="shared" si="12"/>
        <v>10</v>
      </c>
      <c r="D198" s="48" t="e">
        <f t="shared" si="13"/>
        <v>#NUM!</v>
      </c>
      <c r="E198" s="48" t="e">
        <f t="shared" si="13"/>
        <v>#NUM!</v>
      </c>
      <c r="F198" s="48" t="e">
        <f t="shared" si="13"/>
        <v>#NUM!</v>
      </c>
    </row>
    <row r="199" spans="3:6">
      <c r="C199" s="48">
        <f t="shared" si="12"/>
        <v>11</v>
      </c>
      <c r="D199" s="48" t="e">
        <f t="shared" si="13"/>
        <v>#NUM!</v>
      </c>
      <c r="E199" s="48" t="e">
        <f t="shared" si="13"/>
        <v>#NUM!</v>
      </c>
      <c r="F199" s="48" t="e">
        <f t="shared" si="13"/>
        <v>#NUM!</v>
      </c>
    </row>
    <row r="200" spans="3:6">
      <c r="C200" s="48">
        <f t="shared" si="12"/>
        <v>12</v>
      </c>
      <c r="D200" s="48" t="e">
        <f t="shared" si="13"/>
        <v>#NUM!</v>
      </c>
      <c r="E200" s="48" t="e">
        <f t="shared" si="13"/>
        <v>#NUM!</v>
      </c>
      <c r="F200" s="48" t="e">
        <f t="shared" si="13"/>
        <v>#NUM!</v>
      </c>
    </row>
    <row r="201" spans="3:6">
      <c r="C201" s="48">
        <f t="shared" si="12"/>
        <v>13</v>
      </c>
      <c r="D201" s="48" t="e">
        <f t="shared" si="13"/>
        <v>#NUM!</v>
      </c>
      <c r="E201" s="48" t="e">
        <f t="shared" si="13"/>
        <v>#NUM!</v>
      </c>
      <c r="F201" s="48" t="e">
        <f t="shared" si="13"/>
        <v>#NUM!</v>
      </c>
    </row>
    <row r="202" spans="3:6">
      <c r="C202" s="48">
        <f t="shared" si="12"/>
        <v>14</v>
      </c>
      <c r="D202" s="48" t="e">
        <f t="shared" si="13"/>
        <v>#NUM!</v>
      </c>
      <c r="E202" s="48" t="e">
        <f t="shared" si="13"/>
        <v>#NUM!</v>
      </c>
      <c r="F202" s="48" t="e">
        <f t="shared" si="13"/>
        <v>#NUM!</v>
      </c>
    </row>
    <row r="203" spans="3:6">
      <c r="C203" s="48">
        <f t="shared" si="12"/>
        <v>15</v>
      </c>
      <c r="D203" s="48" t="e">
        <f t="shared" si="13"/>
        <v>#NUM!</v>
      </c>
      <c r="E203" s="48" t="e">
        <f t="shared" si="13"/>
        <v>#NUM!</v>
      </c>
      <c r="F203" s="48" t="e">
        <f t="shared" si="13"/>
        <v>#NUM!</v>
      </c>
    </row>
    <row r="204" spans="3:6">
      <c r="C204" s="48">
        <f t="shared" si="12"/>
        <v>16</v>
      </c>
      <c r="D204" s="48" t="e">
        <f t="shared" si="13"/>
        <v>#NUM!</v>
      </c>
      <c r="E204" s="48" t="e">
        <f t="shared" si="13"/>
        <v>#NUM!</v>
      </c>
      <c r="F204" s="48" t="e">
        <f t="shared" si="13"/>
        <v>#NUM!</v>
      </c>
    </row>
    <row r="205" spans="3:6">
      <c r="C205" s="48">
        <f t="shared" si="12"/>
        <v>17</v>
      </c>
      <c r="D205" s="48" t="e">
        <f t="shared" si="13"/>
        <v>#NUM!</v>
      </c>
      <c r="E205" s="48" t="e">
        <f t="shared" si="13"/>
        <v>#NUM!</v>
      </c>
      <c r="F205" s="48" t="e">
        <f t="shared" si="13"/>
        <v>#NUM!</v>
      </c>
    </row>
    <row r="206" spans="3:6">
      <c r="C206" s="48">
        <f t="shared" si="12"/>
        <v>18</v>
      </c>
      <c r="D206" s="48" t="e">
        <f t="shared" si="13"/>
        <v>#NUM!</v>
      </c>
      <c r="E206" s="48" t="e">
        <f t="shared" si="13"/>
        <v>#NUM!</v>
      </c>
      <c r="F206" s="48" t="e">
        <f t="shared" si="13"/>
        <v>#NUM!</v>
      </c>
    </row>
    <row r="207" spans="3:6">
      <c r="C207" s="48">
        <f t="shared" si="12"/>
        <v>19</v>
      </c>
      <c r="D207" s="48" t="e">
        <f t="shared" si="13"/>
        <v>#NUM!</v>
      </c>
      <c r="E207" s="48" t="e">
        <f t="shared" si="13"/>
        <v>#NUM!</v>
      </c>
      <c r="F207" s="48" t="e">
        <f t="shared" si="13"/>
        <v>#NUM!</v>
      </c>
    </row>
    <row r="208" spans="3:6">
      <c r="C208" s="48">
        <f t="shared" si="12"/>
        <v>20</v>
      </c>
      <c r="D208" s="48" t="e">
        <f t="shared" si="13"/>
        <v>#NUM!</v>
      </c>
      <c r="E208" s="48" t="e">
        <f t="shared" si="13"/>
        <v>#NUM!</v>
      </c>
      <c r="F208" s="48" t="e">
        <f t="shared" si="13"/>
        <v>#NUM!</v>
      </c>
    </row>
    <row r="209" spans="3:6">
      <c r="C209" s="48">
        <f t="shared" si="12"/>
        <v>21</v>
      </c>
      <c r="D209" s="48" t="e">
        <f t="shared" si="13"/>
        <v>#NUM!</v>
      </c>
      <c r="E209" s="48" t="e">
        <f t="shared" si="13"/>
        <v>#NUM!</v>
      </c>
      <c r="F209" s="48" t="e">
        <f t="shared" si="13"/>
        <v>#NUM!</v>
      </c>
    </row>
    <row r="210" spans="3:6">
      <c r="C210" s="48">
        <f t="shared" si="12"/>
        <v>22</v>
      </c>
      <c r="D210" s="48" t="e">
        <f t="shared" si="13"/>
        <v>#NUM!</v>
      </c>
      <c r="E210" s="48" t="e">
        <f t="shared" si="13"/>
        <v>#NUM!</v>
      </c>
      <c r="F210" s="48" t="e">
        <f t="shared" si="13"/>
        <v>#NUM!</v>
      </c>
    </row>
    <row r="211" spans="3:6">
      <c r="C211" s="48">
        <f t="shared" si="12"/>
        <v>23</v>
      </c>
      <c r="D211" s="48" t="e">
        <f t="shared" si="13"/>
        <v>#NUM!</v>
      </c>
      <c r="E211" s="48" t="e">
        <f t="shared" si="13"/>
        <v>#NUM!</v>
      </c>
      <c r="F211" s="48" t="e">
        <f t="shared" si="13"/>
        <v>#NUM!</v>
      </c>
    </row>
    <row r="212" spans="3:6">
      <c r="C212" s="48">
        <f t="shared" si="12"/>
        <v>24</v>
      </c>
      <c r="D212" s="48" t="e">
        <f t="shared" si="13"/>
        <v>#NUM!</v>
      </c>
      <c r="E212" s="48" t="e">
        <f t="shared" si="13"/>
        <v>#NUM!</v>
      </c>
      <c r="F212" s="48" t="e">
        <f t="shared" si="13"/>
        <v>#NUM!</v>
      </c>
    </row>
    <row r="213" spans="3:6">
      <c r="C213" s="48">
        <f t="shared" si="12"/>
        <v>25</v>
      </c>
      <c r="D213" s="48" t="e">
        <f t="shared" si="13"/>
        <v>#NUM!</v>
      </c>
      <c r="E213" s="48" t="e">
        <f t="shared" si="13"/>
        <v>#NUM!</v>
      </c>
      <c r="F213" s="48" t="e">
        <f t="shared" si="13"/>
        <v>#NUM!</v>
      </c>
    </row>
    <row r="214" spans="3:6">
      <c r="C214" s="48">
        <f t="shared" si="12"/>
        <v>26</v>
      </c>
      <c r="D214" s="48" t="e">
        <f t="shared" si="13"/>
        <v>#NUM!</v>
      </c>
      <c r="E214" s="48" t="e">
        <f t="shared" si="13"/>
        <v>#NUM!</v>
      </c>
      <c r="F214" s="48" t="e">
        <f t="shared" si="13"/>
        <v>#NUM!</v>
      </c>
    </row>
    <row r="215" spans="3:6">
      <c r="C215" s="48">
        <f t="shared" si="12"/>
        <v>27</v>
      </c>
      <c r="D215" s="48" t="e">
        <f t="shared" si="13"/>
        <v>#NUM!</v>
      </c>
      <c r="E215" s="48" t="e">
        <f t="shared" si="13"/>
        <v>#NUM!</v>
      </c>
      <c r="F215" s="48" t="e">
        <f t="shared" si="13"/>
        <v>#NUM!</v>
      </c>
    </row>
    <row r="216" spans="3:6">
      <c r="C216" s="48">
        <f t="shared" si="12"/>
        <v>28</v>
      </c>
      <c r="D216" s="48" t="e">
        <f t="shared" si="13"/>
        <v>#NUM!</v>
      </c>
      <c r="E216" s="48" t="e">
        <f t="shared" si="13"/>
        <v>#NUM!</v>
      </c>
      <c r="F216" s="48" t="e">
        <f t="shared" si="13"/>
        <v>#NUM!</v>
      </c>
    </row>
    <row r="217" spans="3:6">
      <c r="C217" s="48">
        <f t="shared" si="12"/>
        <v>29</v>
      </c>
      <c r="D217" s="48" t="e">
        <f t="shared" si="13"/>
        <v>#NUM!</v>
      </c>
      <c r="E217" s="48" t="e">
        <f t="shared" si="13"/>
        <v>#NUM!</v>
      </c>
      <c r="F217" s="48" t="e">
        <f t="shared" si="13"/>
        <v>#NUM!</v>
      </c>
    </row>
    <row r="218" spans="3:6">
      <c r="C218" s="48">
        <f t="shared" si="12"/>
        <v>30</v>
      </c>
      <c r="D218" s="48" t="e">
        <f t="shared" si="13"/>
        <v>#NUM!</v>
      </c>
      <c r="E218" s="48" t="e">
        <f t="shared" si="13"/>
        <v>#NUM!</v>
      </c>
      <c r="F218" s="48" t="e">
        <f t="shared" si="13"/>
        <v>#NUM!</v>
      </c>
    </row>
    <row r="219" spans="3:6">
      <c r="C219" s="48">
        <f t="shared" si="12"/>
        <v>31</v>
      </c>
      <c r="D219" s="48" t="e">
        <f t="shared" si="13"/>
        <v>#NUM!</v>
      </c>
      <c r="E219" s="48" t="e">
        <f t="shared" si="13"/>
        <v>#NUM!</v>
      </c>
      <c r="F219" s="48" t="e">
        <f t="shared" si="13"/>
        <v>#NUM!</v>
      </c>
    </row>
    <row r="220" spans="3:6">
      <c r="C220" s="48">
        <f t="shared" si="12"/>
        <v>32</v>
      </c>
      <c r="D220" s="48" t="e">
        <f t="shared" si="13"/>
        <v>#NUM!</v>
      </c>
      <c r="E220" s="48" t="e">
        <f t="shared" si="13"/>
        <v>#NUM!</v>
      </c>
      <c r="F220" s="48" t="e">
        <f t="shared" si="13"/>
        <v>#NUM!</v>
      </c>
    </row>
    <row r="221" spans="3:6">
      <c r="C221" s="48">
        <f t="shared" si="12"/>
        <v>33</v>
      </c>
      <c r="D221" s="48" t="e">
        <f t="shared" si="13"/>
        <v>#NUM!</v>
      </c>
      <c r="E221" s="48" t="e">
        <f t="shared" si="13"/>
        <v>#NUM!</v>
      </c>
      <c r="F221" s="48" t="e">
        <f t="shared" si="13"/>
        <v>#NUM!</v>
      </c>
    </row>
    <row r="222" spans="3:6">
      <c r="C222" s="48">
        <f t="shared" si="12"/>
        <v>34</v>
      </c>
      <c r="D222" s="48" t="e">
        <f t="shared" si="13"/>
        <v>#NUM!</v>
      </c>
      <c r="E222" s="48" t="e">
        <f t="shared" si="13"/>
        <v>#NUM!</v>
      </c>
      <c r="F222" s="48" t="e">
        <f t="shared" si="13"/>
        <v>#NUM!</v>
      </c>
    </row>
    <row r="223" spans="3:6">
      <c r="C223" s="48">
        <f t="shared" si="12"/>
        <v>35</v>
      </c>
      <c r="D223" s="48" t="e">
        <f t="shared" si="13"/>
        <v>#NUM!</v>
      </c>
      <c r="E223" s="48" t="e">
        <f t="shared" si="13"/>
        <v>#NUM!</v>
      </c>
      <c r="F223" s="48" t="e">
        <f t="shared" si="13"/>
        <v>#NUM!</v>
      </c>
    </row>
    <row r="224" spans="3:6">
      <c r="C224" s="48">
        <f t="shared" si="12"/>
        <v>36</v>
      </c>
      <c r="D224" s="48" t="e">
        <f t="shared" si="13"/>
        <v>#NUM!</v>
      </c>
      <c r="E224" s="48" t="e">
        <f t="shared" si="13"/>
        <v>#NUM!</v>
      </c>
      <c r="F224" s="48" t="e">
        <f t="shared" si="13"/>
        <v>#NUM!</v>
      </c>
    </row>
    <row r="225" spans="3:6">
      <c r="C225" s="48">
        <f t="shared" si="12"/>
        <v>37</v>
      </c>
      <c r="D225" s="48" t="e">
        <f t="shared" si="13"/>
        <v>#NUM!</v>
      </c>
      <c r="E225" s="48" t="e">
        <f t="shared" si="13"/>
        <v>#NUM!</v>
      </c>
      <c r="F225" s="48" t="e">
        <f t="shared" si="13"/>
        <v>#NUM!</v>
      </c>
    </row>
    <row r="226" spans="3:6">
      <c r="C226" s="48">
        <f t="shared" si="12"/>
        <v>38</v>
      </c>
      <c r="D226" s="48" t="e">
        <f t="shared" si="13"/>
        <v>#NUM!</v>
      </c>
      <c r="E226" s="48" t="e">
        <f t="shared" si="13"/>
        <v>#NUM!</v>
      </c>
      <c r="F226" s="48" t="e">
        <f t="shared" si="13"/>
        <v>#NUM!</v>
      </c>
    </row>
    <row r="227" spans="3:6">
      <c r="C227" s="48">
        <f t="shared" si="12"/>
        <v>39</v>
      </c>
      <c r="D227" s="48" t="e">
        <f t="shared" si="13"/>
        <v>#NUM!</v>
      </c>
      <c r="E227" s="48" t="e">
        <f t="shared" si="13"/>
        <v>#NUM!</v>
      </c>
      <c r="F227" s="48" t="e">
        <f t="shared" si="13"/>
        <v>#NUM!</v>
      </c>
    </row>
    <row r="228" spans="3:6">
      <c r="C228" s="48">
        <f t="shared" si="12"/>
        <v>40</v>
      </c>
      <c r="D228" s="48" t="e">
        <f t="shared" si="13"/>
        <v>#NUM!</v>
      </c>
      <c r="E228" s="48" t="e">
        <f t="shared" si="13"/>
        <v>#NUM!</v>
      </c>
      <c r="F228" s="48" t="e">
        <f t="shared" si="13"/>
        <v>#NUM!</v>
      </c>
    </row>
    <row r="229" spans="3:6">
      <c r="C229" s="48">
        <f t="shared" si="12"/>
        <v>41</v>
      </c>
      <c r="D229" s="48" t="e">
        <f t="shared" si="13"/>
        <v>#NUM!</v>
      </c>
      <c r="E229" s="48" t="e">
        <f t="shared" si="13"/>
        <v>#NUM!</v>
      </c>
      <c r="F229" s="48" t="e">
        <f t="shared" si="13"/>
        <v>#NUM!</v>
      </c>
    </row>
    <row r="230" spans="3:6">
      <c r="C230" s="48">
        <f t="shared" si="12"/>
        <v>42</v>
      </c>
      <c r="D230" s="48" t="e">
        <f t="shared" si="13"/>
        <v>#NUM!</v>
      </c>
      <c r="E230" s="48" t="e">
        <f t="shared" si="13"/>
        <v>#NUM!</v>
      </c>
      <c r="F230" s="48" t="e">
        <f t="shared" si="13"/>
        <v>#NUM!</v>
      </c>
    </row>
    <row r="231" spans="3:6">
      <c r="C231" s="48">
        <f t="shared" si="12"/>
        <v>43</v>
      </c>
      <c r="D231" s="48" t="e">
        <f t="shared" si="13"/>
        <v>#NUM!</v>
      </c>
      <c r="E231" s="48" t="e">
        <f t="shared" si="13"/>
        <v>#NUM!</v>
      </c>
      <c r="F231" s="48" t="e">
        <f t="shared" si="13"/>
        <v>#NUM!</v>
      </c>
    </row>
    <row r="232" spans="3:6">
      <c r="C232" s="48">
        <f t="shared" si="12"/>
        <v>44</v>
      </c>
      <c r="D232" s="48" t="e">
        <f t="shared" si="13"/>
        <v>#NUM!</v>
      </c>
      <c r="E232" s="48" t="e">
        <f t="shared" si="13"/>
        <v>#NUM!</v>
      </c>
      <c r="F232" s="48" t="e">
        <f t="shared" si="13"/>
        <v>#NUM!</v>
      </c>
    </row>
    <row r="233" spans="3:6">
      <c r="C233" s="48">
        <f t="shared" si="12"/>
        <v>45</v>
      </c>
      <c r="D233" s="48" t="e">
        <f t="shared" si="13"/>
        <v>#NUM!</v>
      </c>
      <c r="E233" s="48" t="e">
        <f t="shared" si="13"/>
        <v>#NUM!</v>
      </c>
      <c r="F233" s="48" t="e">
        <f t="shared" si="13"/>
        <v>#NUM!</v>
      </c>
    </row>
    <row r="234" spans="3:6">
      <c r="C234" s="48">
        <f t="shared" si="12"/>
        <v>46</v>
      </c>
      <c r="D234" s="48" t="e">
        <f t="shared" si="13"/>
        <v>#NUM!</v>
      </c>
      <c r="E234" s="48" t="e">
        <f t="shared" si="13"/>
        <v>#NUM!</v>
      </c>
      <c r="F234" s="48" t="e">
        <f t="shared" si="13"/>
        <v>#NUM!</v>
      </c>
    </row>
    <row r="235" spans="3:6">
      <c r="C235" s="48">
        <f t="shared" si="12"/>
        <v>47</v>
      </c>
      <c r="D235" s="48" t="e">
        <f t="shared" si="13"/>
        <v>#NUM!</v>
      </c>
      <c r="E235" s="48" t="e">
        <f t="shared" si="13"/>
        <v>#NUM!</v>
      </c>
      <c r="F235" s="48" t="e">
        <f t="shared" si="13"/>
        <v>#NUM!</v>
      </c>
    </row>
    <row r="236" spans="3:6">
      <c r="C236" s="48">
        <f t="shared" si="12"/>
        <v>48</v>
      </c>
      <c r="D236" s="48" t="e">
        <f t="shared" si="13"/>
        <v>#NUM!</v>
      </c>
      <c r="E236" s="48" t="e">
        <f t="shared" si="13"/>
        <v>#NUM!</v>
      </c>
      <c r="F236" s="48" t="e">
        <f t="shared" si="13"/>
        <v>#NUM!</v>
      </c>
    </row>
    <row r="237" spans="3:6">
      <c r="C237" s="48">
        <f t="shared" si="12"/>
        <v>49</v>
      </c>
      <c r="D237" s="48" t="e">
        <f t="shared" si="13"/>
        <v>#NUM!</v>
      </c>
      <c r="E237" s="48" t="e">
        <f t="shared" si="13"/>
        <v>#NUM!</v>
      </c>
      <c r="F237" s="48" t="e">
        <f t="shared" si="13"/>
        <v>#NUM!</v>
      </c>
    </row>
    <row r="238" spans="3:6">
      <c r="C238" s="48">
        <f t="shared" si="12"/>
        <v>50</v>
      </c>
      <c r="D238" s="48" t="e">
        <f t="shared" si="13"/>
        <v>#NUM!</v>
      </c>
      <c r="E238" s="48" t="e">
        <f t="shared" si="13"/>
        <v>#NUM!</v>
      </c>
      <c r="F238" s="48" t="e">
        <f t="shared" si="13"/>
        <v>#NUM!</v>
      </c>
    </row>
    <row r="239" spans="3:6">
      <c r="C239" s="48">
        <f t="shared" si="12"/>
        <v>51</v>
      </c>
      <c r="D239" s="48" t="e">
        <f t="shared" si="13"/>
        <v>#NUM!</v>
      </c>
      <c r="E239" s="48" t="e">
        <f t="shared" si="13"/>
        <v>#NUM!</v>
      </c>
      <c r="F239" s="48" t="e">
        <f t="shared" si="13"/>
        <v>#NUM!</v>
      </c>
    </row>
    <row r="240" spans="3:6">
      <c r="C240" s="48">
        <f t="shared" si="12"/>
        <v>52</v>
      </c>
      <c r="D240" s="48" t="e">
        <f t="shared" si="13"/>
        <v>#NUM!</v>
      </c>
      <c r="E240" s="48" t="e">
        <f t="shared" si="13"/>
        <v>#NUM!</v>
      </c>
      <c r="F240" s="48" t="e">
        <f t="shared" si="13"/>
        <v>#NUM!</v>
      </c>
    </row>
    <row r="241" spans="3:6">
      <c r="C241" s="48">
        <f t="shared" si="12"/>
        <v>53</v>
      </c>
      <c r="D241" s="48" t="e">
        <f t="shared" si="13"/>
        <v>#NUM!</v>
      </c>
      <c r="E241" s="48" t="e">
        <f t="shared" si="13"/>
        <v>#NUM!</v>
      </c>
      <c r="F241" s="48" t="e">
        <f t="shared" si="13"/>
        <v>#NUM!</v>
      </c>
    </row>
    <row r="242" spans="3:6">
      <c r="C242" s="48">
        <f t="shared" si="12"/>
        <v>54</v>
      </c>
      <c r="D242" s="48" t="e">
        <f t="shared" si="13"/>
        <v>#NUM!</v>
      </c>
      <c r="E242" s="48" t="e">
        <f t="shared" si="13"/>
        <v>#NUM!</v>
      </c>
      <c r="F242" s="48" t="e">
        <f t="shared" si="13"/>
        <v>#NUM!</v>
      </c>
    </row>
    <row r="243" spans="3:6">
      <c r="C243" s="48">
        <f t="shared" si="12"/>
        <v>55</v>
      </c>
      <c r="D243" s="48" t="e">
        <f t="shared" si="13"/>
        <v>#NUM!</v>
      </c>
      <c r="E243" s="48" t="e">
        <f t="shared" si="13"/>
        <v>#NUM!</v>
      </c>
      <c r="F243" s="48" t="e">
        <f t="shared" si="13"/>
        <v>#NUM!</v>
      </c>
    </row>
    <row r="244" spans="3:6">
      <c r="C244" s="48">
        <f t="shared" si="12"/>
        <v>56</v>
      </c>
      <c r="D244" s="48" t="e">
        <f t="shared" si="13"/>
        <v>#NUM!</v>
      </c>
      <c r="E244" s="48" t="e">
        <f t="shared" si="13"/>
        <v>#NUM!</v>
      </c>
      <c r="F244" s="48" t="e">
        <f t="shared" si="13"/>
        <v>#NUM!</v>
      </c>
    </row>
    <row r="245" spans="3:6">
      <c r="C245" s="48">
        <f t="shared" si="12"/>
        <v>57</v>
      </c>
      <c r="D245" s="48" t="e">
        <f t="shared" si="13"/>
        <v>#NUM!</v>
      </c>
      <c r="E245" s="48" t="e">
        <f t="shared" si="13"/>
        <v>#NUM!</v>
      </c>
      <c r="F245" s="48" t="e">
        <f t="shared" si="13"/>
        <v>#NUM!</v>
      </c>
    </row>
    <row r="246" spans="3:6">
      <c r="C246" s="48">
        <f t="shared" si="12"/>
        <v>58</v>
      </c>
      <c r="D246" s="48" t="e">
        <f t="shared" si="13"/>
        <v>#NUM!</v>
      </c>
      <c r="E246" s="48" t="e">
        <f t="shared" si="13"/>
        <v>#NUM!</v>
      </c>
      <c r="F246" s="48" t="e">
        <f t="shared" si="13"/>
        <v>#NUM!</v>
      </c>
    </row>
    <row r="247" spans="3:6">
      <c r="C247" s="48">
        <f t="shared" si="12"/>
        <v>59</v>
      </c>
      <c r="D247" s="48" t="e">
        <f t="shared" si="13"/>
        <v>#NUM!</v>
      </c>
      <c r="E247" s="48" t="e">
        <f t="shared" si="13"/>
        <v>#NUM!</v>
      </c>
      <c r="F247" s="48" t="e">
        <f t="shared" si="13"/>
        <v>#NUM!</v>
      </c>
    </row>
    <row r="248" spans="3:6">
      <c r="C248" s="48">
        <f t="shared" si="12"/>
        <v>60</v>
      </c>
      <c r="D248" s="48" t="e">
        <f t="shared" si="13"/>
        <v>#NUM!</v>
      </c>
      <c r="E248" s="48" t="e">
        <f t="shared" si="13"/>
        <v>#NUM!</v>
      </c>
      <c r="F248" s="48" t="e">
        <f t="shared" si="13"/>
        <v>#NUM!</v>
      </c>
    </row>
    <row r="249" spans="3:6">
      <c r="C249" s="48">
        <f t="shared" si="12"/>
        <v>61</v>
      </c>
      <c r="D249" s="48" t="e">
        <f t="shared" si="13"/>
        <v>#NUM!</v>
      </c>
      <c r="E249" s="48" t="e">
        <f t="shared" si="13"/>
        <v>#NUM!</v>
      </c>
      <c r="F249" s="48" t="e">
        <f t="shared" si="13"/>
        <v>#NUM!</v>
      </c>
    </row>
    <row r="250" spans="3:6">
      <c r="C250" s="48">
        <f t="shared" si="12"/>
        <v>62</v>
      </c>
      <c r="D250" s="48" t="e">
        <f t="shared" si="13"/>
        <v>#NUM!</v>
      </c>
      <c r="E250" s="48" t="e">
        <f t="shared" si="13"/>
        <v>#NUM!</v>
      </c>
      <c r="F250" s="48" t="e">
        <f t="shared" si="13"/>
        <v>#NUM!</v>
      </c>
    </row>
    <row r="251" spans="3:6">
      <c r="C251" s="48">
        <f t="shared" si="12"/>
        <v>63</v>
      </c>
      <c r="D251" s="48" t="e">
        <f t="shared" si="13"/>
        <v>#NUM!</v>
      </c>
      <c r="E251" s="48" t="e">
        <f t="shared" si="13"/>
        <v>#NUM!</v>
      </c>
      <c r="F251" s="48" t="e">
        <f t="shared" si="13"/>
        <v>#NUM!</v>
      </c>
    </row>
    <row r="252" spans="3:6">
      <c r="C252" s="48">
        <f t="shared" si="12"/>
        <v>64</v>
      </c>
      <c r="D252" s="48" t="e">
        <f t="shared" si="13"/>
        <v>#NUM!</v>
      </c>
      <c r="E252" s="48" t="e">
        <f t="shared" si="13"/>
        <v>#NUM!</v>
      </c>
      <c r="F252" s="48" t="e">
        <f t="shared" si="13"/>
        <v>#NUM!</v>
      </c>
    </row>
    <row r="253" spans="3:6">
      <c r="C253" s="48">
        <f t="shared" si="12"/>
        <v>65</v>
      </c>
      <c r="D253" s="48" t="e">
        <f t="shared" si="13"/>
        <v>#NUM!</v>
      </c>
      <c r="E253" s="48" t="e">
        <f t="shared" si="13"/>
        <v>#NUM!</v>
      </c>
      <c r="F253" s="48" t="e">
        <f t="shared" si="13"/>
        <v>#NUM!</v>
      </c>
    </row>
    <row r="254" spans="3:6">
      <c r="C254" s="48">
        <f t="shared" ref="C254:C298" si="14">C253+1</f>
        <v>66</v>
      </c>
      <c r="D254" s="48" t="e">
        <f t="shared" ref="D254:F298" si="15">_xlfn.NORM.DIST($C254,D$23,D$24,FALSE)</f>
        <v>#NUM!</v>
      </c>
      <c r="E254" s="48" t="e">
        <f t="shared" si="15"/>
        <v>#NUM!</v>
      </c>
      <c r="F254" s="48" t="e">
        <f t="shared" si="15"/>
        <v>#NUM!</v>
      </c>
    </row>
    <row r="255" spans="3:6">
      <c r="C255" s="48">
        <f t="shared" si="14"/>
        <v>67</v>
      </c>
      <c r="D255" s="48" t="e">
        <f t="shared" si="15"/>
        <v>#NUM!</v>
      </c>
      <c r="E255" s="48" t="e">
        <f t="shared" si="15"/>
        <v>#NUM!</v>
      </c>
      <c r="F255" s="48" t="e">
        <f t="shared" si="15"/>
        <v>#NUM!</v>
      </c>
    </row>
    <row r="256" spans="3:6">
      <c r="C256" s="48">
        <f t="shared" si="14"/>
        <v>68</v>
      </c>
      <c r="D256" s="48" t="e">
        <f t="shared" si="15"/>
        <v>#NUM!</v>
      </c>
      <c r="E256" s="48" t="e">
        <f t="shared" si="15"/>
        <v>#NUM!</v>
      </c>
      <c r="F256" s="48" t="e">
        <f t="shared" si="15"/>
        <v>#NUM!</v>
      </c>
    </row>
    <row r="257" spans="3:6">
      <c r="C257" s="48">
        <f t="shared" si="14"/>
        <v>69</v>
      </c>
      <c r="D257" s="48" t="e">
        <f t="shared" si="15"/>
        <v>#NUM!</v>
      </c>
      <c r="E257" s="48" t="e">
        <f t="shared" si="15"/>
        <v>#NUM!</v>
      </c>
      <c r="F257" s="48" t="e">
        <f t="shared" si="15"/>
        <v>#NUM!</v>
      </c>
    </row>
    <row r="258" spans="3:6">
      <c r="C258" s="48">
        <f t="shared" si="14"/>
        <v>70</v>
      </c>
      <c r="D258" s="48" t="e">
        <f t="shared" si="15"/>
        <v>#NUM!</v>
      </c>
      <c r="E258" s="48" t="e">
        <f t="shared" si="15"/>
        <v>#NUM!</v>
      </c>
      <c r="F258" s="48" t="e">
        <f t="shared" si="15"/>
        <v>#NUM!</v>
      </c>
    </row>
    <row r="259" spans="3:6">
      <c r="C259" s="48">
        <f t="shared" si="14"/>
        <v>71</v>
      </c>
      <c r="D259" s="48" t="e">
        <f t="shared" si="15"/>
        <v>#NUM!</v>
      </c>
      <c r="E259" s="48" t="e">
        <f t="shared" si="15"/>
        <v>#NUM!</v>
      </c>
      <c r="F259" s="48" t="e">
        <f t="shared" si="15"/>
        <v>#NUM!</v>
      </c>
    </row>
    <row r="260" spans="3:6">
      <c r="C260" s="48">
        <f t="shared" si="14"/>
        <v>72</v>
      </c>
      <c r="D260" s="48" t="e">
        <f t="shared" si="15"/>
        <v>#NUM!</v>
      </c>
      <c r="E260" s="48" t="e">
        <f t="shared" si="15"/>
        <v>#NUM!</v>
      </c>
      <c r="F260" s="48" t="e">
        <f t="shared" si="15"/>
        <v>#NUM!</v>
      </c>
    </row>
    <row r="261" spans="3:6">
      <c r="C261" s="48">
        <f t="shared" si="14"/>
        <v>73</v>
      </c>
      <c r="D261" s="48" t="e">
        <f t="shared" si="15"/>
        <v>#NUM!</v>
      </c>
      <c r="E261" s="48" t="e">
        <f t="shared" si="15"/>
        <v>#NUM!</v>
      </c>
      <c r="F261" s="48" t="e">
        <f t="shared" si="15"/>
        <v>#NUM!</v>
      </c>
    </row>
    <row r="262" spans="3:6">
      <c r="C262" s="48">
        <f t="shared" si="14"/>
        <v>74</v>
      </c>
      <c r="D262" s="48" t="e">
        <f t="shared" si="15"/>
        <v>#NUM!</v>
      </c>
      <c r="E262" s="48" t="e">
        <f t="shared" si="15"/>
        <v>#NUM!</v>
      </c>
      <c r="F262" s="48" t="e">
        <f t="shared" si="15"/>
        <v>#NUM!</v>
      </c>
    </row>
    <row r="263" spans="3:6">
      <c r="C263" s="48">
        <f t="shared" si="14"/>
        <v>75</v>
      </c>
      <c r="D263" s="48" t="e">
        <f t="shared" si="15"/>
        <v>#NUM!</v>
      </c>
      <c r="E263" s="48" t="e">
        <f t="shared" si="15"/>
        <v>#NUM!</v>
      </c>
      <c r="F263" s="48" t="e">
        <f t="shared" si="15"/>
        <v>#NUM!</v>
      </c>
    </row>
    <row r="264" spans="3:6">
      <c r="C264" s="48">
        <f t="shared" si="14"/>
        <v>76</v>
      </c>
      <c r="D264" s="48" t="e">
        <f t="shared" si="15"/>
        <v>#NUM!</v>
      </c>
      <c r="E264" s="48" t="e">
        <f t="shared" si="15"/>
        <v>#NUM!</v>
      </c>
      <c r="F264" s="48" t="e">
        <f t="shared" si="15"/>
        <v>#NUM!</v>
      </c>
    </row>
    <row r="265" spans="3:6">
      <c r="C265" s="48">
        <f t="shared" si="14"/>
        <v>77</v>
      </c>
      <c r="D265" s="48" t="e">
        <f t="shared" si="15"/>
        <v>#NUM!</v>
      </c>
      <c r="E265" s="48" t="e">
        <f t="shared" si="15"/>
        <v>#NUM!</v>
      </c>
      <c r="F265" s="48" t="e">
        <f t="shared" si="15"/>
        <v>#NUM!</v>
      </c>
    </row>
    <row r="266" spans="3:6">
      <c r="C266" s="48">
        <f t="shared" si="14"/>
        <v>78</v>
      </c>
      <c r="D266" s="48" t="e">
        <f t="shared" si="15"/>
        <v>#NUM!</v>
      </c>
      <c r="E266" s="48" t="e">
        <f t="shared" si="15"/>
        <v>#NUM!</v>
      </c>
      <c r="F266" s="48" t="e">
        <f t="shared" si="15"/>
        <v>#NUM!</v>
      </c>
    </row>
    <row r="267" spans="3:6">
      <c r="C267" s="48">
        <f t="shared" si="14"/>
        <v>79</v>
      </c>
      <c r="D267" s="48" t="e">
        <f t="shared" si="15"/>
        <v>#NUM!</v>
      </c>
      <c r="E267" s="48" t="e">
        <f t="shared" si="15"/>
        <v>#NUM!</v>
      </c>
      <c r="F267" s="48" t="e">
        <f t="shared" si="15"/>
        <v>#NUM!</v>
      </c>
    </row>
    <row r="268" spans="3:6">
      <c r="C268" s="48">
        <f t="shared" si="14"/>
        <v>80</v>
      </c>
      <c r="D268" s="48" t="e">
        <f t="shared" si="15"/>
        <v>#NUM!</v>
      </c>
      <c r="E268" s="48" t="e">
        <f t="shared" si="15"/>
        <v>#NUM!</v>
      </c>
      <c r="F268" s="48" t="e">
        <f t="shared" si="15"/>
        <v>#NUM!</v>
      </c>
    </row>
    <row r="269" spans="3:6">
      <c r="C269" s="48">
        <f t="shared" si="14"/>
        <v>81</v>
      </c>
      <c r="D269" s="48" t="e">
        <f t="shared" si="15"/>
        <v>#NUM!</v>
      </c>
      <c r="E269" s="48" t="e">
        <f t="shared" si="15"/>
        <v>#NUM!</v>
      </c>
      <c r="F269" s="48" t="e">
        <f t="shared" si="15"/>
        <v>#NUM!</v>
      </c>
    </row>
    <row r="270" spans="3:6">
      <c r="C270" s="48">
        <f t="shared" si="14"/>
        <v>82</v>
      </c>
      <c r="D270" s="48" t="e">
        <f t="shared" si="15"/>
        <v>#NUM!</v>
      </c>
      <c r="E270" s="48" t="e">
        <f t="shared" si="15"/>
        <v>#NUM!</v>
      </c>
      <c r="F270" s="48" t="e">
        <f t="shared" si="15"/>
        <v>#NUM!</v>
      </c>
    </row>
    <row r="271" spans="3:6">
      <c r="C271" s="48">
        <f t="shared" si="14"/>
        <v>83</v>
      </c>
      <c r="D271" s="48" t="e">
        <f t="shared" si="15"/>
        <v>#NUM!</v>
      </c>
      <c r="E271" s="48" t="e">
        <f t="shared" si="15"/>
        <v>#NUM!</v>
      </c>
      <c r="F271" s="48" t="e">
        <f t="shared" si="15"/>
        <v>#NUM!</v>
      </c>
    </row>
    <row r="272" spans="3:6">
      <c r="C272" s="48">
        <f t="shared" si="14"/>
        <v>84</v>
      </c>
      <c r="D272" s="48" t="e">
        <f t="shared" si="15"/>
        <v>#NUM!</v>
      </c>
      <c r="E272" s="48" t="e">
        <f t="shared" si="15"/>
        <v>#NUM!</v>
      </c>
      <c r="F272" s="48" t="e">
        <f t="shared" si="15"/>
        <v>#NUM!</v>
      </c>
    </row>
    <row r="273" spans="3:6">
      <c r="C273" s="48">
        <f t="shared" si="14"/>
        <v>85</v>
      </c>
      <c r="D273" s="48" t="e">
        <f t="shared" si="15"/>
        <v>#NUM!</v>
      </c>
      <c r="E273" s="48" t="e">
        <f t="shared" si="15"/>
        <v>#NUM!</v>
      </c>
      <c r="F273" s="48" t="e">
        <f t="shared" si="15"/>
        <v>#NUM!</v>
      </c>
    </row>
    <row r="274" spans="3:6">
      <c r="C274" s="48">
        <f t="shared" si="14"/>
        <v>86</v>
      </c>
      <c r="D274" s="48" t="e">
        <f t="shared" si="15"/>
        <v>#NUM!</v>
      </c>
      <c r="E274" s="48" t="e">
        <f t="shared" si="15"/>
        <v>#NUM!</v>
      </c>
      <c r="F274" s="48" t="e">
        <f t="shared" si="15"/>
        <v>#NUM!</v>
      </c>
    </row>
    <row r="275" spans="3:6">
      <c r="C275" s="48">
        <f t="shared" si="14"/>
        <v>87</v>
      </c>
      <c r="D275" s="48" t="e">
        <f t="shared" si="15"/>
        <v>#NUM!</v>
      </c>
      <c r="E275" s="48" t="e">
        <f t="shared" si="15"/>
        <v>#NUM!</v>
      </c>
      <c r="F275" s="48" t="e">
        <f t="shared" si="15"/>
        <v>#NUM!</v>
      </c>
    </row>
    <row r="276" spans="3:6">
      <c r="C276" s="48">
        <f t="shared" si="14"/>
        <v>88</v>
      </c>
      <c r="D276" s="48" t="e">
        <f t="shared" si="15"/>
        <v>#NUM!</v>
      </c>
      <c r="E276" s="48" t="e">
        <f t="shared" si="15"/>
        <v>#NUM!</v>
      </c>
      <c r="F276" s="48" t="e">
        <f t="shared" si="15"/>
        <v>#NUM!</v>
      </c>
    </row>
    <row r="277" spans="3:6">
      <c r="C277" s="48">
        <f t="shared" si="14"/>
        <v>89</v>
      </c>
      <c r="D277" s="48" t="e">
        <f t="shared" si="15"/>
        <v>#NUM!</v>
      </c>
      <c r="E277" s="48" t="e">
        <f t="shared" si="15"/>
        <v>#NUM!</v>
      </c>
      <c r="F277" s="48" t="e">
        <f t="shared" si="15"/>
        <v>#NUM!</v>
      </c>
    </row>
    <row r="278" spans="3:6">
      <c r="C278" s="48">
        <f t="shared" si="14"/>
        <v>90</v>
      </c>
      <c r="D278" s="48" t="e">
        <f t="shared" si="15"/>
        <v>#NUM!</v>
      </c>
      <c r="E278" s="48" t="e">
        <f t="shared" si="15"/>
        <v>#NUM!</v>
      </c>
      <c r="F278" s="48" t="e">
        <f t="shared" si="15"/>
        <v>#NUM!</v>
      </c>
    </row>
    <row r="279" spans="3:6">
      <c r="C279" s="48">
        <f t="shared" si="14"/>
        <v>91</v>
      </c>
      <c r="D279" s="48" t="e">
        <f t="shared" si="15"/>
        <v>#NUM!</v>
      </c>
      <c r="E279" s="48" t="e">
        <f t="shared" si="15"/>
        <v>#NUM!</v>
      </c>
      <c r="F279" s="48" t="e">
        <f t="shared" si="15"/>
        <v>#NUM!</v>
      </c>
    </row>
    <row r="280" spans="3:6">
      <c r="C280" s="48">
        <f t="shared" si="14"/>
        <v>92</v>
      </c>
      <c r="D280" s="48" t="e">
        <f t="shared" si="15"/>
        <v>#NUM!</v>
      </c>
      <c r="E280" s="48" t="e">
        <f t="shared" si="15"/>
        <v>#NUM!</v>
      </c>
      <c r="F280" s="48" t="e">
        <f t="shared" si="15"/>
        <v>#NUM!</v>
      </c>
    </row>
    <row r="281" spans="3:6">
      <c r="C281" s="48">
        <f t="shared" si="14"/>
        <v>93</v>
      </c>
      <c r="D281" s="48" t="e">
        <f t="shared" si="15"/>
        <v>#NUM!</v>
      </c>
      <c r="E281" s="48" t="e">
        <f t="shared" si="15"/>
        <v>#NUM!</v>
      </c>
      <c r="F281" s="48" t="e">
        <f t="shared" si="15"/>
        <v>#NUM!</v>
      </c>
    </row>
    <row r="282" spans="3:6">
      <c r="C282" s="48">
        <f t="shared" si="14"/>
        <v>94</v>
      </c>
      <c r="D282" s="48" t="e">
        <f t="shared" si="15"/>
        <v>#NUM!</v>
      </c>
      <c r="E282" s="48" t="e">
        <f t="shared" si="15"/>
        <v>#NUM!</v>
      </c>
      <c r="F282" s="48" t="e">
        <f t="shared" si="15"/>
        <v>#NUM!</v>
      </c>
    </row>
    <row r="283" spans="3:6">
      <c r="C283" s="48">
        <f t="shared" si="14"/>
        <v>95</v>
      </c>
      <c r="D283" s="48" t="e">
        <f t="shared" si="15"/>
        <v>#NUM!</v>
      </c>
      <c r="E283" s="48" t="e">
        <f t="shared" si="15"/>
        <v>#NUM!</v>
      </c>
      <c r="F283" s="48" t="e">
        <f t="shared" si="15"/>
        <v>#NUM!</v>
      </c>
    </row>
    <row r="284" spans="3:6">
      <c r="C284" s="48">
        <f t="shared" si="14"/>
        <v>96</v>
      </c>
      <c r="D284" s="48" t="e">
        <f t="shared" si="15"/>
        <v>#NUM!</v>
      </c>
      <c r="E284" s="48" t="e">
        <f t="shared" si="15"/>
        <v>#NUM!</v>
      </c>
      <c r="F284" s="48" t="e">
        <f t="shared" si="15"/>
        <v>#NUM!</v>
      </c>
    </row>
    <row r="285" spans="3:6">
      <c r="C285" s="48">
        <f t="shared" si="14"/>
        <v>97</v>
      </c>
      <c r="D285" s="48" t="e">
        <f t="shared" si="15"/>
        <v>#NUM!</v>
      </c>
      <c r="E285" s="48" t="e">
        <f t="shared" si="15"/>
        <v>#NUM!</v>
      </c>
      <c r="F285" s="48" t="e">
        <f t="shared" si="15"/>
        <v>#NUM!</v>
      </c>
    </row>
    <row r="286" spans="3:6">
      <c r="C286" s="48">
        <f t="shared" si="14"/>
        <v>98</v>
      </c>
      <c r="D286" s="48" t="e">
        <f t="shared" si="15"/>
        <v>#NUM!</v>
      </c>
      <c r="E286" s="48" t="e">
        <f t="shared" si="15"/>
        <v>#NUM!</v>
      </c>
      <c r="F286" s="48" t="e">
        <f t="shared" si="15"/>
        <v>#NUM!</v>
      </c>
    </row>
    <row r="287" spans="3:6">
      <c r="C287" s="48">
        <f t="shared" si="14"/>
        <v>99</v>
      </c>
      <c r="D287" s="48" t="e">
        <f t="shared" si="15"/>
        <v>#NUM!</v>
      </c>
      <c r="E287" s="48" t="e">
        <f t="shared" si="15"/>
        <v>#NUM!</v>
      </c>
      <c r="F287" s="48" t="e">
        <f t="shared" si="15"/>
        <v>#NUM!</v>
      </c>
    </row>
    <row r="288" spans="3:6">
      <c r="C288" s="48">
        <f t="shared" si="14"/>
        <v>100</v>
      </c>
      <c r="D288" s="48" t="e">
        <f t="shared" si="15"/>
        <v>#NUM!</v>
      </c>
      <c r="E288" s="48" t="e">
        <f t="shared" si="15"/>
        <v>#NUM!</v>
      </c>
      <c r="F288" s="48" t="e">
        <f t="shared" si="15"/>
        <v>#NUM!</v>
      </c>
    </row>
    <row r="289" spans="3:6">
      <c r="C289" s="48">
        <f t="shared" si="14"/>
        <v>101</v>
      </c>
      <c r="D289" s="48" t="e">
        <f t="shared" si="15"/>
        <v>#NUM!</v>
      </c>
      <c r="E289" s="48" t="e">
        <f t="shared" si="15"/>
        <v>#NUM!</v>
      </c>
      <c r="F289" s="48" t="e">
        <f t="shared" si="15"/>
        <v>#NUM!</v>
      </c>
    </row>
    <row r="290" spans="3:6">
      <c r="C290" s="48">
        <f t="shared" si="14"/>
        <v>102</v>
      </c>
      <c r="D290" s="48" t="e">
        <f t="shared" si="15"/>
        <v>#NUM!</v>
      </c>
      <c r="E290" s="48" t="e">
        <f t="shared" si="15"/>
        <v>#NUM!</v>
      </c>
      <c r="F290" s="48" t="e">
        <f t="shared" si="15"/>
        <v>#NUM!</v>
      </c>
    </row>
    <row r="291" spans="3:6">
      <c r="C291" s="48">
        <f t="shared" si="14"/>
        <v>103</v>
      </c>
      <c r="D291" s="48" t="e">
        <f t="shared" si="15"/>
        <v>#NUM!</v>
      </c>
      <c r="E291" s="48" t="e">
        <f t="shared" si="15"/>
        <v>#NUM!</v>
      </c>
      <c r="F291" s="48" t="e">
        <f t="shared" si="15"/>
        <v>#NUM!</v>
      </c>
    </row>
    <row r="292" spans="3:6">
      <c r="C292" s="48">
        <f t="shared" si="14"/>
        <v>104</v>
      </c>
      <c r="D292" s="48" t="e">
        <f t="shared" si="15"/>
        <v>#NUM!</v>
      </c>
      <c r="E292" s="48" t="e">
        <f t="shared" si="15"/>
        <v>#NUM!</v>
      </c>
      <c r="F292" s="48" t="e">
        <f t="shared" si="15"/>
        <v>#NUM!</v>
      </c>
    </row>
    <row r="293" spans="3:6">
      <c r="C293" s="48">
        <f t="shared" si="14"/>
        <v>105</v>
      </c>
      <c r="D293" s="48" t="e">
        <f t="shared" si="15"/>
        <v>#NUM!</v>
      </c>
      <c r="E293" s="48" t="e">
        <f t="shared" si="15"/>
        <v>#NUM!</v>
      </c>
      <c r="F293" s="48" t="e">
        <f t="shared" si="15"/>
        <v>#NUM!</v>
      </c>
    </row>
    <row r="294" spans="3:6">
      <c r="C294" s="48">
        <f t="shared" si="14"/>
        <v>106</v>
      </c>
      <c r="D294" s="48" t="e">
        <f t="shared" si="15"/>
        <v>#NUM!</v>
      </c>
      <c r="E294" s="48" t="e">
        <f t="shared" si="15"/>
        <v>#NUM!</v>
      </c>
      <c r="F294" s="48" t="e">
        <f t="shared" si="15"/>
        <v>#NUM!</v>
      </c>
    </row>
    <row r="295" spans="3:6">
      <c r="C295" s="48">
        <f t="shared" si="14"/>
        <v>107</v>
      </c>
      <c r="D295" s="48" t="e">
        <f t="shared" si="15"/>
        <v>#NUM!</v>
      </c>
      <c r="E295" s="48" t="e">
        <f t="shared" si="15"/>
        <v>#NUM!</v>
      </c>
      <c r="F295" s="48" t="e">
        <f t="shared" si="15"/>
        <v>#NUM!</v>
      </c>
    </row>
    <row r="296" spans="3:6">
      <c r="C296" s="48">
        <f t="shared" si="14"/>
        <v>108</v>
      </c>
      <c r="D296" s="48" t="e">
        <f t="shared" si="15"/>
        <v>#NUM!</v>
      </c>
      <c r="E296" s="48" t="e">
        <f t="shared" si="15"/>
        <v>#NUM!</v>
      </c>
      <c r="F296" s="48" t="e">
        <f t="shared" si="15"/>
        <v>#NUM!</v>
      </c>
    </row>
    <row r="297" spans="3:6">
      <c r="C297" s="48">
        <f t="shared" si="14"/>
        <v>109</v>
      </c>
      <c r="D297" s="48" t="e">
        <f t="shared" si="15"/>
        <v>#NUM!</v>
      </c>
      <c r="E297" s="48" t="e">
        <f t="shared" si="15"/>
        <v>#NUM!</v>
      </c>
      <c r="F297" s="48" t="e">
        <f t="shared" si="15"/>
        <v>#NUM!</v>
      </c>
    </row>
    <row r="298" spans="3:6">
      <c r="C298" s="48">
        <f t="shared" si="14"/>
        <v>110</v>
      </c>
      <c r="D298" s="48" t="e">
        <f t="shared" si="15"/>
        <v>#NUM!</v>
      </c>
      <c r="E298" s="48" t="e">
        <f t="shared" si="15"/>
        <v>#NUM!</v>
      </c>
      <c r="F298" s="48" t="e">
        <f t="shared" si="15"/>
        <v>#NUM!</v>
      </c>
    </row>
    <row r="299" spans="3:6">
      <c r="C299" s="48">
        <f>C298+1</f>
        <v>111</v>
      </c>
      <c r="D299" s="48" t="e">
        <f>_xlfn.NORM.DIST($C299,D$23,D$24,FALSE)</f>
        <v>#NUM!</v>
      </c>
      <c r="E299" s="48" t="e">
        <f>_xlfn.NORM.DIST($C299,E$23,E$24,FALSE)</f>
        <v>#NUM!</v>
      </c>
      <c r="F299" s="48" t="e">
        <f t="shared" ref="F299:F328" si="16">_xlfn.NORM.DIST($C299,F$23,F$24,FALSE)</f>
        <v>#NUM!</v>
      </c>
    </row>
    <row r="300" spans="3:6">
      <c r="C300" s="48">
        <f t="shared" ref="C300:C318" si="17">C299+1</f>
        <v>112</v>
      </c>
      <c r="D300" s="48" t="e">
        <f t="shared" ref="D300:E328" si="18">_xlfn.NORM.DIST($C300,D$23,D$24,FALSE)</f>
        <v>#NUM!</v>
      </c>
      <c r="E300" s="48" t="e">
        <f t="shared" si="18"/>
        <v>#NUM!</v>
      </c>
      <c r="F300" s="48" t="e">
        <f t="shared" si="16"/>
        <v>#NUM!</v>
      </c>
    </row>
    <row r="301" spans="3:6">
      <c r="C301" s="48">
        <f t="shared" si="17"/>
        <v>113</v>
      </c>
      <c r="D301" s="48" t="e">
        <f t="shared" si="18"/>
        <v>#NUM!</v>
      </c>
      <c r="E301" s="48" t="e">
        <f t="shared" si="18"/>
        <v>#NUM!</v>
      </c>
      <c r="F301" s="48" t="e">
        <f t="shared" si="16"/>
        <v>#NUM!</v>
      </c>
    </row>
    <row r="302" spans="3:6">
      <c r="C302" s="48">
        <f t="shared" si="17"/>
        <v>114</v>
      </c>
      <c r="D302" s="48" t="e">
        <f t="shared" si="18"/>
        <v>#NUM!</v>
      </c>
      <c r="E302" s="48" t="e">
        <f t="shared" si="18"/>
        <v>#NUM!</v>
      </c>
      <c r="F302" s="48" t="e">
        <f t="shared" si="16"/>
        <v>#NUM!</v>
      </c>
    </row>
    <row r="303" spans="3:6">
      <c r="C303" s="48">
        <f t="shared" si="17"/>
        <v>115</v>
      </c>
      <c r="D303" s="48" t="e">
        <f t="shared" si="18"/>
        <v>#NUM!</v>
      </c>
      <c r="E303" s="48" t="e">
        <f t="shared" si="18"/>
        <v>#NUM!</v>
      </c>
      <c r="F303" s="48" t="e">
        <f t="shared" si="16"/>
        <v>#NUM!</v>
      </c>
    </row>
    <row r="304" spans="3:6">
      <c r="C304" s="48">
        <f t="shared" si="17"/>
        <v>116</v>
      </c>
      <c r="D304" s="48" t="e">
        <f t="shared" si="18"/>
        <v>#NUM!</v>
      </c>
      <c r="E304" s="48" t="e">
        <f t="shared" si="18"/>
        <v>#NUM!</v>
      </c>
      <c r="F304" s="48" t="e">
        <f t="shared" si="16"/>
        <v>#NUM!</v>
      </c>
    </row>
    <row r="305" spans="3:6">
      <c r="C305" s="48">
        <f t="shared" si="17"/>
        <v>117</v>
      </c>
      <c r="D305" s="48" t="e">
        <f t="shared" si="18"/>
        <v>#NUM!</v>
      </c>
      <c r="E305" s="48" t="e">
        <f t="shared" si="18"/>
        <v>#NUM!</v>
      </c>
      <c r="F305" s="48" t="e">
        <f t="shared" si="16"/>
        <v>#NUM!</v>
      </c>
    </row>
    <row r="306" spans="3:6">
      <c r="C306" s="48">
        <f t="shared" si="17"/>
        <v>118</v>
      </c>
      <c r="D306" s="48" t="e">
        <f t="shared" si="18"/>
        <v>#NUM!</v>
      </c>
      <c r="E306" s="48" t="e">
        <f t="shared" si="18"/>
        <v>#NUM!</v>
      </c>
      <c r="F306" s="48" t="e">
        <f t="shared" si="16"/>
        <v>#NUM!</v>
      </c>
    </row>
    <row r="307" spans="3:6">
      <c r="C307" s="48">
        <f t="shared" si="17"/>
        <v>119</v>
      </c>
      <c r="D307" s="48" t="e">
        <f t="shared" si="18"/>
        <v>#NUM!</v>
      </c>
      <c r="E307" s="48" t="e">
        <f t="shared" si="18"/>
        <v>#NUM!</v>
      </c>
      <c r="F307" s="48" t="e">
        <f t="shared" si="16"/>
        <v>#NUM!</v>
      </c>
    </row>
    <row r="308" spans="3:6">
      <c r="C308" s="48">
        <f t="shared" si="17"/>
        <v>120</v>
      </c>
      <c r="D308" s="48" t="e">
        <f t="shared" si="18"/>
        <v>#NUM!</v>
      </c>
      <c r="E308" s="48" t="e">
        <f t="shared" si="18"/>
        <v>#NUM!</v>
      </c>
      <c r="F308" s="48" t="e">
        <f t="shared" si="16"/>
        <v>#NUM!</v>
      </c>
    </row>
    <row r="309" spans="3:6">
      <c r="C309" s="48">
        <f t="shared" si="17"/>
        <v>121</v>
      </c>
      <c r="D309" s="48" t="e">
        <f t="shared" si="18"/>
        <v>#NUM!</v>
      </c>
      <c r="E309" s="48" t="e">
        <f t="shared" si="18"/>
        <v>#NUM!</v>
      </c>
      <c r="F309" s="48" t="e">
        <f t="shared" si="16"/>
        <v>#NUM!</v>
      </c>
    </row>
    <row r="310" spans="3:6">
      <c r="C310" s="48">
        <f t="shared" si="17"/>
        <v>122</v>
      </c>
      <c r="D310" s="48" t="e">
        <f t="shared" si="18"/>
        <v>#NUM!</v>
      </c>
      <c r="E310" s="48" t="e">
        <f t="shared" si="18"/>
        <v>#NUM!</v>
      </c>
      <c r="F310" s="48" t="e">
        <f t="shared" si="16"/>
        <v>#NUM!</v>
      </c>
    </row>
    <row r="311" spans="3:6">
      <c r="C311" s="48">
        <f t="shared" si="17"/>
        <v>123</v>
      </c>
      <c r="D311" s="48" t="e">
        <f t="shared" si="18"/>
        <v>#NUM!</v>
      </c>
      <c r="E311" s="48" t="e">
        <f t="shared" si="18"/>
        <v>#NUM!</v>
      </c>
      <c r="F311" s="48" t="e">
        <f t="shared" si="16"/>
        <v>#NUM!</v>
      </c>
    </row>
    <row r="312" spans="3:6">
      <c r="C312" s="48">
        <f t="shared" si="17"/>
        <v>124</v>
      </c>
      <c r="D312" s="48" t="e">
        <f t="shared" si="18"/>
        <v>#NUM!</v>
      </c>
      <c r="E312" s="48" t="e">
        <f t="shared" si="18"/>
        <v>#NUM!</v>
      </c>
      <c r="F312" s="48" t="e">
        <f t="shared" si="16"/>
        <v>#NUM!</v>
      </c>
    </row>
    <row r="313" spans="3:6">
      <c r="C313" s="48">
        <f t="shared" si="17"/>
        <v>125</v>
      </c>
      <c r="D313" s="48" t="e">
        <f t="shared" si="18"/>
        <v>#NUM!</v>
      </c>
      <c r="E313" s="48" t="e">
        <f t="shared" si="18"/>
        <v>#NUM!</v>
      </c>
      <c r="F313" s="48" t="e">
        <f t="shared" si="16"/>
        <v>#NUM!</v>
      </c>
    </row>
    <row r="314" spans="3:6">
      <c r="C314" s="48">
        <f t="shared" si="17"/>
        <v>126</v>
      </c>
      <c r="D314" s="48" t="e">
        <f t="shared" si="18"/>
        <v>#NUM!</v>
      </c>
      <c r="E314" s="48" t="e">
        <f t="shared" si="18"/>
        <v>#NUM!</v>
      </c>
      <c r="F314" s="48" t="e">
        <f t="shared" si="16"/>
        <v>#NUM!</v>
      </c>
    </row>
    <row r="315" spans="3:6">
      <c r="C315" s="48">
        <f t="shared" si="17"/>
        <v>127</v>
      </c>
      <c r="D315" s="48" t="e">
        <f t="shared" si="18"/>
        <v>#NUM!</v>
      </c>
      <c r="E315" s="48" t="e">
        <f t="shared" si="18"/>
        <v>#NUM!</v>
      </c>
      <c r="F315" s="48" t="e">
        <f t="shared" si="16"/>
        <v>#NUM!</v>
      </c>
    </row>
    <row r="316" spans="3:6">
      <c r="C316" s="48">
        <f t="shared" si="17"/>
        <v>128</v>
      </c>
      <c r="D316" s="48" t="e">
        <f t="shared" si="18"/>
        <v>#NUM!</v>
      </c>
      <c r="E316" s="48" t="e">
        <f t="shared" si="18"/>
        <v>#NUM!</v>
      </c>
      <c r="F316" s="48" t="e">
        <f t="shared" si="16"/>
        <v>#NUM!</v>
      </c>
    </row>
    <row r="317" spans="3:6">
      <c r="C317" s="48">
        <f t="shared" si="17"/>
        <v>129</v>
      </c>
      <c r="D317" s="48" t="e">
        <f t="shared" si="18"/>
        <v>#NUM!</v>
      </c>
      <c r="E317" s="48" t="e">
        <f t="shared" si="18"/>
        <v>#NUM!</v>
      </c>
      <c r="F317" s="48" t="e">
        <f t="shared" si="16"/>
        <v>#NUM!</v>
      </c>
    </row>
    <row r="318" spans="3:6">
      <c r="C318" s="48">
        <f t="shared" si="17"/>
        <v>130</v>
      </c>
      <c r="D318" s="48" t="e">
        <f t="shared" si="18"/>
        <v>#NUM!</v>
      </c>
      <c r="E318" s="48" t="e">
        <f t="shared" si="18"/>
        <v>#NUM!</v>
      </c>
      <c r="F318" s="48" t="e">
        <f t="shared" si="16"/>
        <v>#NUM!</v>
      </c>
    </row>
    <row r="319" spans="3:6">
      <c r="C319" s="48">
        <f>C318+1</f>
        <v>131</v>
      </c>
      <c r="D319" s="48" t="e">
        <f t="shared" si="18"/>
        <v>#NUM!</v>
      </c>
      <c r="E319" s="48" t="e">
        <f t="shared" si="18"/>
        <v>#NUM!</v>
      </c>
      <c r="F319" s="48" t="e">
        <f t="shared" si="16"/>
        <v>#NUM!</v>
      </c>
    </row>
    <row r="320" spans="3:6">
      <c r="C320" s="48">
        <f t="shared" ref="C320:C328" si="19">C319+1</f>
        <v>132</v>
      </c>
      <c r="D320" s="48" t="e">
        <f t="shared" si="18"/>
        <v>#NUM!</v>
      </c>
      <c r="E320" s="48" t="e">
        <f t="shared" si="18"/>
        <v>#NUM!</v>
      </c>
      <c r="F320" s="48" t="e">
        <f t="shared" si="16"/>
        <v>#NUM!</v>
      </c>
    </row>
    <row r="321" spans="3:6">
      <c r="C321" s="48">
        <f t="shared" si="19"/>
        <v>133</v>
      </c>
      <c r="D321" s="48" t="e">
        <f t="shared" si="18"/>
        <v>#NUM!</v>
      </c>
      <c r="E321" s="48" t="e">
        <f t="shared" si="18"/>
        <v>#NUM!</v>
      </c>
      <c r="F321" s="48" t="e">
        <f t="shared" si="16"/>
        <v>#NUM!</v>
      </c>
    </row>
    <row r="322" spans="3:6">
      <c r="C322" s="48">
        <f t="shared" si="19"/>
        <v>134</v>
      </c>
      <c r="D322" s="48" t="e">
        <f t="shared" si="18"/>
        <v>#NUM!</v>
      </c>
      <c r="E322" s="48" t="e">
        <f t="shared" si="18"/>
        <v>#NUM!</v>
      </c>
      <c r="F322" s="48" t="e">
        <f t="shared" si="16"/>
        <v>#NUM!</v>
      </c>
    </row>
    <row r="323" spans="3:6">
      <c r="C323" s="48">
        <f t="shared" si="19"/>
        <v>135</v>
      </c>
      <c r="D323" s="48" t="e">
        <f t="shared" si="18"/>
        <v>#NUM!</v>
      </c>
      <c r="E323" s="48" t="e">
        <f t="shared" si="18"/>
        <v>#NUM!</v>
      </c>
      <c r="F323" s="48" t="e">
        <f t="shared" si="16"/>
        <v>#NUM!</v>
      </c>
    </row>
    <row r="324" spans="3:6">
      <c r="C324" s="48">
        <f t="shared" si="19"/>
        <v>136</v>
      </c>
      <c r="D324" s="48" t="e">
        <f t="shared" si="18"/>
        <v>#NUM!</v>
      </c>
      <c r="E324" s="48" t="e">
        <f t="shared" si="18"/>
        <v>#NUM!</v>
      </c>
      <c r="F324" s="48" t="e">
        <f t="shared" si="16"/>
        <v>#NUM!</v>
      </c>
    </row>
    <row r="325" spans="3:6">
      <c r="C325" s="48">
        <f t="shared" si="19"/>
        <v>137</v>
      </c>
      <c r="D325" s="48" t="e">
        <f t="shared" si="18"/>
        <v>#NUM!</v>
      </c>
      <c r="E325" s="48" t="e">
        <f t="shared" si="18"/>
        <v>#NUM!</v>
      </c>
      <c r="F325" s="48" t="e">
        <f t="shared" si="16"/>
        <v>#NUM!</v>
      </c>
    </row>
    <row r="326" spans="3:6">
      <c r="C326" s="48">
        <f t="shared" si="19"/>
        <v>138</v>
      </c>
      <c r="D326" s="48" t="e">
        <f t="shared" si="18"/>
        <v>#NUM!</v>
      </c>
      <c r="E326" s="48" t="e">
        <f t="shared" si="18"/>
        <v>#NUM!</v>
      </c>
      <c r="F326" s="48" t="e">
        <f t="shared" si="16"/>
        <v>#NUM!</v>
      </c>
    </row>
    <row r="327" spans="3:6">
      <c r="C327" s="48">
        <f t="shared" si="19"/>
        <v>139</v>
      </c>
      <c r="D327" s="48" t="e">
        <f t="shared" si="18"/>
        <v>#NUM!</v>
      </c>
      <c r="E327" s="48" t="e">
        <f t="shared" si="18"/>
        <v>#NUM!</v>
      </c>
      <c r="F327" s="48" t="e">
        <f t="shared" si="16"/>
        <v>#NUM!</v>
      </c>
    </row>
    <row r="328" spans="3:6">
      <c r="C328" s="48">
        <f t="shared" si="19"/>
        <v>140</v>
      </c>
      <c r="D328" s="48" t="e">
        <f t="shared" si="18"/>
        <v>#NUM!</v>
      </c>
      <c r="E328" s="48" t="e">
        <f t="shared" si="18"/>
        <v>#NUM!</v>
      </c>
      <c r="F328" s="48" t="e">
        <f t="shared" si="16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2023-11-05T12:52:49Z</dcterms:modified>
  <cp:category/>
  <cp:contentStatus/>
</cp:coreProperties>
</file>