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4\ชุด 2\"/>
    </mc:Choice>
  </mc:AlternateContent>
  <xr:revisionPtr revIDLastSave="0" documentId="13_ncr:1_{63D56880-78BF-4CD4-884F-1BCEB9104CC9}" xr6:coauthVersionLast="37" xr6:coauthVersionMax="37" xr10:uidLastSave="{00000000-0000-0000-0000-000000000000}"/>
  <bookViews>
    <workbookView xWindow="0" yWindow="0" windowWidth="10120" windowHeight="3130" activeTab="2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37" i="3"/>
  <c r="C37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C8" i="3"/>
  <c r="B8" i="3"/>
  <c r="CS102" i="5"/>
  <c r="CR102" i="5"/>
  <c r="CS101" i="5"/>
  <c r="CR101" i="5"/>
  <c r="CS100" i="5"/>
  <c r="CR100" i="5"/>
  <c r="CS99" i="5"/>
  <c r="CR99" i="5"/>
  <c r="CS98" i="5"/>
  <c r="CR98" i="5"/>
  <c r="CS97" i="5"/>
  <c r="CR97" i="5"/>
  <c r="CS96" i="5"/>
  <c r="CR96" i="5"/>
  <c r="CS95" i="5"/>
  <c r="CR95" i="5"/>
  <c r="CS94" i="5"/>
  <c r="CR94" i="5"/>
  <c r="CS93" i="5"/>
  <c r="CR93" i="5"/>
  <c r="CS92" i="5"/>
  <c r="CR92" i="5"/>
  <c r="CS91" i="5"/>
  <c r="CR91" i="5"/>
  <c r="CS90" i="5"/>
  <c r="CR90" i="5"/>
  <c r="CS89" i="5"/>
  <c r="CR89" i="5"/>
  <c r="CS88" i="5"/>
  <c r="CR88" i="5"/>
  <c r="CS87" i="5"/>
  <c r="CR87" i="5"/>
  <c r="CS86" i="5"/>
  <c r="CR86" i="5"/>
  <c r="CS85" i="5"/>
  <c r="CR85" i="5"/>
  <c r="CS84" i="5"/>
  <c r="CR84" i="5"/>
  <c r="CS83" i="5"/>
  <c r="CR83" i="5"/>
  <c r="CS82" i="5"/>
  <c r="CR82" i="5"/>
  <c r="CS81" i="5"/>
  <c r="CR81" i="5"/>
  <c r="CS80" i="5"/>
  <c r="CR80" i="5"/>
  <c r="CS79" i="5"/>
  <c r="CR79" i="5"/>
  <c r="CS78" i="5"/>
  <c r="CR78" i="5"/>
  <c r="CS77" i="5"/>
  <c r="CR77" i="5"/>
  <c r="CS76" i="5"/>
  <c r="CR76" i="5"/>
  <c r="CS75" i="5"/>
  <c r="CR75" i="5"/>
  <c r="CS74" i="5"/>
  <c r="CR74" i="5"/>
  <c r="CS73" i="5"/>
  <c r="CR73" i="5"/>
  <c r="CS68" i="5"/>
  <c r="CR68" i="5"/>
  <c r="CS67" i="5"/>
  <c r="CR67" i="5"/>
  <c r="CS66" i="5"/>
  <c r="CR66" i="5"/>
  <c r="CS65" i="5"/>
  <c r="CR65" i="5"/>
  <c r="CS64" i="5"/>
  <c r="CR64" i="5"/>
  <c r="CS63" i="5"/>
  <c r="CR63" i="5"/>
  <c r="CS62" i="5"/>
  <c r="CR62" i="5"/>
  <c r="CS61" i="5"/>
  <c r="CR61" i="5"/>
  <c r="CS60" i="5"/>
  <c r="CR60" i="5"/>
  <c r="CS59" i="5"/>
  <c r="CR59" i="5"/>
  <c r="CS58" i="5"/>
  <c r="CR58" i="5"/>
  <c r="CS57" i="5"/>
  <c r="CR57" i="5"/>
  <c r="CS56" i="5"/>
  <c r="CR56" i="5"/>
  <c r="CS55" i="5"/>
  <c r="CR55" i="5"/>
  <c r="CS54" i="5"/>
  <c r="CR54" i="5"/>
  <c r="CS53" i="5"/>
  <c r="CR53" i="5"/>
  <c r="CS52" i="5"/>
  <c r="CR52" i="5"/>
  <c r="CS51" i="5"/>
  <c r="CR51" i="5"/>
  <c r="CS50" i="5"/>
  <c r="CR50" i="5"/>
  <c r="CS49" i="5"/>
  <c r="CR49" i="5"/>
  <c r="CS48" i="5"/>
  <c r="CR48" i="5"/>
  <c r="CS47" i="5"/>
  <c r="CR47" i="5"/>
  <c r="CS46" i="5"/>
  <c r="CR46" i="5"/>
  <c r="CS45" i="5"/>
  <c r="CR45" i="5"/>
  <c r="CS44" i="5"/>
  <c r="CR44" i="5"/>
  <c r="CS43" i="5"/>
  <c r="CR43" i="5"/>
  <c r="CS42" i="5"/>
  <c r="CR42" i="5"/>
  <c r="CS41" i="5"/>
  <c r="CR41" i="5"/>
  <c r="CS40" i="5"/>
  <c r="CR40" i="5"/>
  <c r="CS39" i="5"/>
  <c r="CR39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5" i="5"/>
  <c r="CR6" i="5"/>
  <c r="CR7" i="5"/>
  <c r="CR8" i="5"/>
  <c r="CR9" i="5"/>
  <c r="CR10" i="5"/>
  <c r="CR11" i="5"/>
  <c r="CR12" i="5"/>
  <c r="CR13" i="5"/>
  <c r="CR14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5" i="5"/>
  <c r="CQ102" i="5"/>
  <c r="CQ101" i="5"/>
  <c r="CQ100" i="5"/>
  <c r="CQ99" i="5"/>
  <c r="CQ98" i="5"/>
  <c r="CQ97" i="5"/>
  <c r="CQ96" i="5"/>
  <c r="CQ95" i="5"/>
  <c r="CQ94" i="5"/>
  <c r="CQ93" i="5"/>
  <c r="CQ92" i="5"/>
  <c r="CQ91" i="5"/>
  <c r="CQ90" i="5"/>
  <c r="CQ89" i="5"/>
  <c r="CQ88" i="5"/>
  <c r="CQ87" i="5"/>
  <c r="CQ86" i="5"/>
  <c r="CQ85" i="5"/>
  <c r="CQ84" i="5"/>
  <c r="CQ83" i="5"/>
  <c r="CQ82" i="5"/>
  <c r="CQ81" i="5"/>
  <c r="CQ80" i="5"/>
  <c r="CQ79" i="5"/>
  <c r="CQ78" i="5"/>
  <c r="CQ77" i="5"/>
  <c r="CQ76" i="5"/>
  <c r="CQ75" i="5"/>
  <c r="CQ74" i="5"/>
  <c r="CQ73" i="5"/>
  <c r="CQ68" i="5"/>
  <c r="CQ67" i="5"/>
  <c r="CQ66" i="5"/>
  <c r="CQ65" i="5"/>
  <c r="CQ64" i="5"/>
  <c r="CQ63" i="5"/>
  <c r="CQ62" i="5"/>
  <c r="CQ61" i="5"/>
  <c r="CQ60" i="5"/>
  <c r="CQ59" i="5"/>
  <c r="CQ58" i="5"/>
  <c r="CQ57" i="5"/>
  <c r="CQ56" i="5"/>
  <c r="CQ55" i="5"/>
  <c r="CQ54" i="5"/>
  <c r="CQ53" i="5"/>
  <c r="CQ52" i="5"/>
  <c r="CQ51" i="5"/>
  <c r="CQ50" i="5"/>
  <c r="CQ49" i="5"/>
  <c r="CQ48" i="5"/>
  <c r="CQ47" i="5"/>
  <c r="CQ46" i="5"/>
  <c r="CQ45" i="5"/>
  <c r="CQ44" i="5"/>
  <c r="CQ43" i="5"/>
  <c r="CQ42" i="5"/>
  <c r="CQ41" i="5"/>
  <c r="CQ40" i="5"/>
  <c r="CQ39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5" i="5"/>
  <c r="CK102" i="5"/>
  <c r="CK101" i="5"/>
  <c r="CK100" i="5"/>
  <c r="CK99" i="5"/>
  <c r="CK98" i="5"/>
  <c r="CK97" i="5"/>
  <c r="CK96" i="5"/>
  <c r="CK95" i="5"/>
  <c r="CK94" i="5"/>
  <c r="CK93" i="5"/>
  <c r="CK92" i="5"/>
  <c r="CK91" i="5"/>
  <c r="CK90" i="5"/>
  <c r="CK89" i="5"/>
  <c r="CK88" i="5"/>
  <c r="CK87" i="5"/>
  <c r="CK86" i="5"/>
  <c r="CK85" i="5"/>
  <c r="CK84" i="5"/>
  <c r="CK83" i="5"/>
  <c r="CK82" i="5"/>
  <c r="CK81" i="5"/>
  <c r="CK80" i="5"/>
  <c r="CK79" i="5"/>
  <c r="CK78" i="5"/>
  <c r="CK77" i="5"/>
  <c r="CK76" i="5"/>
  <c r="CK75" i="5"/>
  <c r="CK74" i="5"/>
  <c r="CK73" i="5"/>
  <c r="CK68" i="5"/>
  <c r="CK67" i="5"/>
  <c r="CK66" i="5"/>
  <c r="CK65" i="5"/>
  <c r="CK64" i="5"/>
  <c r="CK63" i="5"/>
  <c r="CK62" i="5"/>
  <c r="CK61" i="5"/>
  <c r="CK60" i="5"/>
  <c r="CK59" i="5"/>
  <c r="CK58" i="5"/>
  <c r="CK57" i="5"/>
  <c r="CK56" i="5"/>
  <c r="CK55" i="5"/>
  <c r="CK54" i="5"/>
  <c r="CK53" i="5"/>
  <c r="CK52" i="5"/>
  <c r="CK51" i="5"/>
  <c r="CK50" i="5"/>
  <c r="CK49" i="5"/>
  <c r="CK48" i="5"/>
  <c r="CK47" i="5"/>
  <c r="CK46" i="5"/>
  <c r="CK45" i="5"/>
  <c r="CK44" i="5"/>
  <c r="CK43" i="5"/>
  <c r="CK42" i="5"/>
  <c r="CK41" i="5"/>
  <c r="CK40" i="5"/>
  <c r="CK39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5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3" i="5"/>
  <c r="CB82" i="5"/>
  <c r="CB81" i="5"/>
  <c r="CB80" i="5"/>
  <c r="CB79" i="5"/>
  <c r="CB78" i="5"/>
  <c r="CB77" i="5"/>
  <c r="CB76" i="5"/>
  <c r="CB75" i="5"/>
  <c r="CB74" i="5"/>
  <c r="CB73" i="5"/>
  <c r="CB68" i="5"/>
  <c r="CB67" i="5"/>
  <c r="CB66" i="5"/>
  <c r="CB65" i="5"/>
  <c r="CB64" i="5"/>
  <c r="CB63" i="5"/>
  <c r="CB62" i="5"/>
  <c r="CB61" i="5"/>
  <c r="CB60" i="5"/>
  <c r="CB59" i="5"/>
  <c r="CB58" i="5"/>
  <c r="CB57" i="5"/>
  <c r="CB56" i="5"/>
  <c r="CB55" i="5"/>
  <c r="CB54" i="5"/>
  <c r="CB53" i="5"/>
  <c r="CB52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6" i="5"/>
  <c r="CB7" i="5"/>
  <c r="CB8" i="5"/>
  <c r="CB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5" i="5"/>
  <c r="AZ102" i="5"/>
  <c r="AZ101" i="5"/>
  <c r="AZ100" i="5"/>
  <c r="AZ99" i="5"/>
  <c r="AZ98" i="5"/>
  <c r="AZ97" i="5"/>
  <c r="AZ96" i="5"/>
  <c r="AZ95" i="5"/>
  <c r="AZ94" i="5"/>
  <c r="AZ93" i="5"/>
  <c r="AZ92" i="5"/>
  <c r="AZ91" i="5"/>
  <c r="AZ90" i="5"/>
  <c r="AZ89" i="5"/>
  <c r="AZ88" i="5"/>
  <c r="AZ87" i="5"/>
  <c r="AZ86" i="5"/>
  <c r="AZ85" i="5"/>
  <c r="AZ84" i="5"/>
  <c r="AZ83" i="5"/>
  <c r="AZ82" i="5"/>
  <c r="AZ81" i="5"/>
  <c r="AZ80" i="5"/>
  <c r="AZ79" i="5"/>
  <c r="AZ78" i="5"/>
  <c r="AZ77" i="5"/>
  <c r="AZ76" i="5"/>
  <c r="AZ75" i="5"/>
  <c r="AZ74" i="5"/>
  <c r="AZ73" i="5"/>
  <c r="AZ68" i="5"/>
  <c r="AZ67" i="5"/>
  <c r="AZ66" i="5"/>
  <c r="AZ65" i="5"/>
  <c r="AZ64" i="5"/>
  <c r="AZ63" i="5"/>
  <c r="AZ62" i="5"/>
  <c r="AZ61" i="5"/>
  <c r="AZ60" i="5"/>
  <c r="AZ59" i="5"/>
  <c r="AZ58" i="5"/>
  <c r="AZ57" i="5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5" i="5"/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J8" i="3"/>
  <c r="I8" i="3"/>
  <c r="H8" i="3"/>
  <c r="F8" i="3"/>
  <c r="E8" i="3"/>
  <c r="AD48" i="3" l="1"/>
  <c r="AD88" i="3"/>
  <c r="D8" i="3" l="1"/>
  <c r="AC119" i="3" l="1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118" i="3" l="1"/>
  <c r="F23" i="4" s="1"/>
  <c r="AD119" i="3"/>
  <c r="F24" i="4" s="1"/>
  <c r="C357" i="4"/>
  <c r="C358" i="4"/>
  <c r="C359" i="4"/>
  <c r="C360" i="4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F369" i="4"/>
  <c r="F370" i="4"/>
  <c r="F371" i="4"/>
  <c r="F372" i="4"/>
  <c r="F373" i="4"/>
  <c r="F374" i="4"/>
  <c r="F375" i="4"/>
  <c r="F376" i="4"/>
  <c r="F361" i="4"/>
  <c r="F365" i="4"/>
  <c r="F367" i="4"/>
  <c r="F360" i="4"/>
  <c r="F364" i="4"/>
  <c r="F368" i="4"/>
  <c r="F357" i="4"/>
  <c r="F358" i="4"/>
  <c r="F366" i="4"/>
  <c r="F359" i="4"/>
  <c r="F363" i="4" l="1"/>
  <c r="F362" i="4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Z39" i="3"/>
  <c r="AA39" i="3"/>
  <c r="Z38" i="3"/>
  <c r="AA38" i="3"/>
  <c r="N39" i="3"/>
  <c r="O39" i="3"/>
  <c r="N38" i="3"/>
  <c r="O38" i="3"/>
  <c r="AD78" i="3" l="1"/>
  <c r="AD79" i="3"/>
  <c r="E23" i="4"/>
  <c r="E9" i="4"/>
  <c r="C327" i="4"/>
  <c r="F327" i="4" s="1"/>
  <c r="C328" i="4"/>
  <c r="C217" i="4"/>
  <c r="F217" i="4" s="1"/>
  <c r="C43" i="4"/>
  <c r="C329" i="4" l="1"/>
  <c r="F328" i="4"/>
  <c r="E24" i="4"/>
  <c r="E10" i="4"/>
  <c r="C44" i="4"/>
  <c r="C218" i="4"/>
  <c r="F218" i="4" s="1"/>
  <c r="W39" i="3"/>
  <c r="X39" i="3"/>
  <c r="Y39" i="3"/>
  <c r="W38" i="3"/>
  <c r="X38" i="3"/>
  <c r="Y38" i="3"/>
  <c r="C330" i="4" l="1"/>
  <c r="F329" i="4"/>
  <c r="E43" i="4"/>
  <c r="E375" i="4"/>
  <c r="E374" i="4"/>
  <c r="E365" i="4"/>
  <c r="E363" i="4"/>
  <c r="E357" i="4"/>
  <c r="E371" i="4"/>
  <c r="E217" i="4"/>
  <c r="E369" i="4"/>
  <c r="E373" i="4"/>
  <c r="E361" i="4"/>
  <c r="E376" i="4"/>
  <c r="E360" i="4"/>
  <c r="E358" i="4"/>
  <c r="E329" i="4"/>
  <c r="E359" i="4"/>
  <c r="E367" i="4"/>
  <c r="E366" i="4"/>
  <c r="E327" i="4"/>
  <c r="E368" i="4"/>
  <c r="E370" i="4"/>
  <c r="E364" i="4"/>
  <c r="E372" i="4"/>
  <c r="E362" i="4"/>
  <c r="E328" i="4"/>
  <c r="E218" i="4"/>
  <c r="C219" i="4"/>
  <c r="F219" i="4" s="1"/>
  <c r="C45" i="4"/>
  <c r="E44" i="4"/>
  <c r="K39" i="3"/>
  <c r="L39" i="3"/>
  <c r="M39" i="3"/>
  <c r="K38" i="3"/>
  <c r="L38" i="3"/>
  <c r="M38" i="3"/>
  <c r="C331" i="4" l="1"/>
  <c r="F330" i="4"/>
  <c r="E330" i="4"/>
  <c r="C46" i="4"/>
  <c r="E45" i="4"/>
  <c r="E219" i="4"/>
  <c r="C220" i="4"/>
  <c r="F220" i="4" s="1"/>
  <c r="AD18" i="3"/>
  <c r="AD19" i="3"/>
  <c r="AD20" i="3"/>
  <c r="AD21" i="3"/>
  <c r="AD22" i="3"/>
  <c r="AD23" i="3"/>
  <c r="AD24" i="3"/>
  <c r="AD25" i="3"/>
  <c r="AD26" i="3"/>
  <c r="AD27" i="3"/>
  <c r="AD12" i="3"/>
  <c r="AD13" i="3"/>
  <c r="AD14" i="3"/>
  <c r="AD15" i="3"/>
  <c r="AD16" i="3"/>
  <c r="AD17" i="3"/>
  <c r="AD28" i="3"/>
  <c r="AD29" i="3"/>
  <c r="AC39" i="3"/>
  <c r="AB39" i="3"/>
  <c r="V39" i="3"/>
  <c r="U39" i="3"/>
  <c r="T39" i="3"/>
  <c r="S39" i="3"/>
  <c r="R39" i="3"/>
  <c r="Q39" i="3"/>
  <c r="P39" i="3"/>
  <c r="J39" i="3"/>
  <c r="I39" i="3"/>
  <c r="H39" i="3"/>
  <c r="G39" i="3"/>
  <c r="F39" i="3"/>
  <c r="E39" i="3"/>
  <c r="D39" i="3"/>
  <c r="AC38" i="3"/>
  <c r="AB38" i="3"/>
  <c r="V38" i="3"/>
  <c r="U38" i="3"/>
  <c r="T38" i="3"/>
  <c r="S38" i="3"/>
  <c r="R38" i="3"/>
  <c r="Q38" i="3"/>
  <c r="P38" i="3"/>
  <c r="J38" i="3"/>
  <c r="I38" i="3"/>
  <c r="H38" i="3"/>
  <c r="G38" i="3"/>
  <c r="F38" i="3"/>
  <c r="E38" i="3"/>
  <c r="D38" i="3"/>
  <c r="AD37" i="3"/>
  <c r="AD36" i="3"/>
  <c r="AD35" i="3"/>
  <c r="AD34" i="3"/>
  <c r="AD33" i="3"/>
  <c r="AD32" i="3"/>
  <c r="AD31" i="3"/>
  <c r="AD30" i="3"/>
  <c r="AD11" i="3"/>
  <c r="AD10" i="3"/>
  <c r="AD9" i="3"/>
  <c r="AD8" i="3"/>
  <c r="C332" i="4" l="1"/>
  <c r="F331" i="4"/>
  <c r="E331" i="4"/>
  <c r="E46" i="4"/>
  <c r="C47" i="4"/>
  <c r="C221" i="4"/>
  <c r="F221" i="4" s="1"/>
  <c r="E220" i="4"/>
  <c r="AD38" i="3"/>
  <c r="D9" i="4" s="1"/>
  <c r="AD39" i="3"/>
  <c r="D10" i="4" s="1"/>
  <c r="C333" i="4" l="1"/>
  <c r="F332" i="4"/>
  <c r="E332" i="4"/>
  <c r="D47" i="4"/>
  <c r="D23" i="4"/>
  <c r="D24" i="4"/>
  <c r="C222" i="4"/>
  <c r="F222" i="4" s="1"/>
  <c r="E221" i="4"/>
  <c r="C48" i="4"/>
  <c r="E47" i="4"/>
  <c r="C334" i="4" l="1"/>
  <c r="F333" i="4"/>
  <c r="E333" i="4"/>
  <c r="D221" i="4"/>
  <c r="D371" i="4"/>
  <c r="D375" i="4"/>
  <c r="D25" i="4"/>
  <c r="D372" i="4"/>
  <c r="D370" i="4"/>
  <c r="D373" i="4"/>
  <c r="D376" i="4"/>
  <c r="D374" i="4"/>
  <c r="D369" i="4"/>
  <c r="F25" i="4"/>
  <c r="D367" i="4"/>
  <c r="D358" i="4"/>
  <c r="D360" i="4"/>
  <c r="D363" i="4"/>
  <c r="D368" i="4"/>
  <c r="D357" i="4"/>
  <c r="D361" i="4"/>
  <c r="D365" i="4"/>
  <c r="D364" i="4"/>
  <c r="D366" i="4"/>
  <c r="D359" i="4"/>
  <c r="D362" i="4"/>
  <c r="D327" i="4"/>
  <c r="D328" i="4"/>
  <c r="D329" i="4"/>
  <c r="D217" i="4"/>
  <c r="D331" i="4"/>
  <c r="D334" i="4"/>
  <c r="D330" i="4"/>
  <c r="D332" i="4"/>
  <c r="D333" i="4"/>
  <c r="D218" i="4"/>
  <c r="D219" i="4"/>
  <c r="D220" i="4"/>
  <c r="D11" i="4"/>
  <c r="D43" i="4"/>
  <c r="D44" i="4"/>
  <c r="D45" i="4"/>
  <c r="D46" i="4"/>
  <c r="D48" i="4"/>
  <c r="E48" i="4"/>
  <c r="C49" i="4"/>
  <c r="E222" i="4"/>
  <c r="D222" i="4"/>
  <c r="C223" i="4"/>
  <c r="F223" i="4" s="1"/>
  <c r="C335" i="4" l="1"/>
  <c r="F334" i="4"/>
  <c r="E334" i="4"/>
  <c r="C224" i="4"/>
  <c r="F224" i="4" s="1"/>
  <c r="E223" i="4"/>
  <c r="D223" i="4"/>
  <c r="C50" i="4"/>
  <c r="E49" i="4"/>
  <c r="D49" i="4"/>
  <c r="C336" i="4" l="1"/>
  <c r="F335" i="4"/>
  <c r="E335" i="4"/>
  <c r="D335" i="4"/>
  <c r="C225" i="4"/>
  <c r="E224" i="4"/>
  <c r="D224" i="4"/>
  <c r="E50" i="4"/>
  <c r="D50" i="4"/>
  <c r="C51" i="4"/>
  <c r="F225" i="4" l="1"/>
  <c r="E225" i="4"/>
  <c r="D225" i="4"/>
  <c r="C337" i="4"/>
  <c r="F336" i="4"/>
  <c r="E336" i="4"/>
  <c r="D336" i="4"/>
  <c r="C52" i="4"/>
  <c r="E51" i="4"/>
  <c r="D51" i="4"/>
  <c r="C226" i="4"/>
  <c r="F226" i="4" l="1"/>
  <c r="E226" i="4"/>
  <c r="D226" i="4"/>
  <c r="C338" i="4"/>
  <c r="F337" i="4"/>
  <c r="E337" i="4"/>
  <c r="D337" i="4"/>
  <c r="C227" i="4"/>
  <c r="E52" i="4"/>
  <c r="C53" i="4"/>
  <c r="D52" i="4"/>
  <c r="F227" i="4" l="1"/>
  <c r="E227" i="4"/>
  <c r="D227" i="4"/>
  <c r="C339" i="4"/>
  <c r="F338" i="4"/>
  <c r="E338" i="4"/>
  <c r="D338" i="4"/>
  <c r="C54" i="4"/>
  <c r="E53" i="4"/>
  <c r="D53" i="4"/>
  <c r="C228" i="4"/>
  <c r="F228" i="4" l="1"/>
  <c r="E228" i="4"/>
  <c r="D228" i="4"/>
  <c r="C340" i="4"/>
  <c r="F339" i="4"/>
  <c r="E339" i="4"/>
  <c r="D339" i="4"/>
  <c r="E54" i="4"/>
  <c r="D54" i="4"/>
  <c r="C55" i="4"/>
  <c r="C229" i="4"/>
  <c r="F229" i="4" l="1"/>
  <c r="E229" i="4"/>
  <c r="D229" i="4"/>
  <c r="C341" i="4"/>
  <c r="F340" i="4"/>
  <c r="E340" i="4"/>
  <c r="D340" i="4"/>
  <c r="C230" i="4"/>
  <c r="C56" i="4"/>
  <c r="D55" i="4"/>
  <c r="E55" i="4"/>
  <c r="F230" i="4" l="1"/>
  <c r="E230" i="4"/>
  <c r="D230" i="4"/>
  <c r="C342" i="4"/>
  <c r="F341" i="4"/>
  <c r="E341" i="4"/>
  <c r="D341" i="4"/>
  <c r="C57" i="4"/>
  <c r="E56" i="4"/>
  <c r="D56" i="4"/>
  <c r="C231" i="4"/>
  <c r="F231" i="4" l="1"/>
  <c r="E231" i="4"/>
  <c r="D231" i="4"/>
  <c r="C343" i="4"/>
  <c r="F342" i="4"/>
  <c r="E342" i="4"/>
  <c r="D342" i="4"/>
  <c r="D57" i="4"/>
  <c r="C58" i="4"/>
  <c r="E57" i="4"/>
  <c r="C232" i="4"/>
  <c r="F232" i="4" l="1"/>
  <c r="E232" i="4"/>
  <c r="D232" i="4"/>
  <c r="C344" i="4"/>
  <c r="F343" i="4"/>
  <c r="E343" i="4"/>
  <c r="D343" i="4"/>
  <c r="C233" i="4"/>
  <c r="E58" i="4"/>
  <c r="D58" i="4"/>
  <c r="C59" i="4"/>
  <c r="F233" i="4" l="1"/>
  <c r="E233" i="4"/>
  <c r="D233" i="4"/>
  <c r="C345" i="4"/>
  <c r="F344" i="4"/>
  <c r="E344" i="4"/>
  <c r="D344" i="4"/>
  <c r="C60" i="4"/>
  <c r="E59" i="4"/>
  <c r="D59" i="4"/>
  <c r="C234" i="4"/>
  <c r="F234" i="4" l="1"/>
  <c r="E234" i="4"/>
  <c r="D234" i="4"/>
  <c r="C346" i="4"/>
  <c r="F345" i="4"/>
  <c r="E345" i="4"/>
  <c r="D345" i="4"/>
  <c r="C235" i="4"/>
  <c r="C61" i="4"/>
  <c r="E60" i="4"/>
  <c r="D60" i="4"/>
  <c r="F235" i="4" l="1"/>
  <c r="E235" i="4"/>
  <c r="D235" i="4"/>
  <c r="F346" i="4"/>
  <c r="C347" i="4"/>
  <c r="E346" i="4"/>
  <c r="D346" i="4"/>
  <c r="C62" i="4"/>
  <c r="E61" i="4"/>
  <c r="D61" i="4"/>
  <c r="C236" i="4"/>
  <c r="F236" i="4" l="1"/>
  <c r="E236" i="4"/>
  <c r="D236" i="4"/>
  <c r="C348" i="4"/>
  <c r="F347" i="4"/>
  <c r="E347" i="4"/>
  <c r="D347" i="4"/>
  <c r="C237" i="4"/>
  <c r="E62" i="4"/>
  <c r="D62" i="4"/>
  <c r="C63" i="4"/>
  <c r="F237" i="4" l="1"/>
  <c r="E237" i="4"/>
  <c r="D237" i="4"/>
  <c r="C349" i="4"/>
  <c r="F348" i="4"/>
  <c r="E348" i="4"/>
  <c r="D348" i="4"/>
  <c r="C64" i="4"/>
  <c r="E63" i="4"/>
  <c r="D63" i="4"/>
  <c r="C238" i="4"/>
  <c r="F238" i="4" l="1"/>
  <c r="E238" i="4"/>
  <c r="D238" i="4"/>
  <c r="C350" i="4"/>
  <c r="F349" i="4"/>
  <c r="E349" i="4"/>
  <c r="D349" i="4"/>
  <c r="D64" i="4"/>
  <c r="E64" i="4"/>
  <c r="C65" i="4"/>
  <c r="C239" i="4"/>
  <c r="F239" i="4" l="1"/>
  <c r="E239" i="4"/>
  <c r="D239" i="4"/>
  <c r="C351" i="4"/>
  <c r="F350" i="4"/>
  <c r="E350" i="4"/>
  <c r="D350" i="4"/>
  <c r="C66" i="4"/>
  <c r="E65" i="4"/>
  <c r="D65" i="4"/>
  <c r="C240" i="4"/>
  <c r="F240" i="4" l="1"/>
  <c r="E240" i="4"/>
  <c r="D240" i="4"/>
  <c r="C352" i="4"/>
  <c r="F351" i="4"/>
  <c r="E351" i="4"/>
  <c r="D351" i="4"/>
  <c r="E66" i="4"/>
  <c r="D66" i="4"/>
  <c r="C67" i="4"/>
  <c r="C241" i="4"/>
  <c r="F241" i="4" s="1"/>
  <c r="C353" i="4" l="1"/>
  <c r="F352" i="4"/>
  <c r="E352" i="4"/>
  <c r="D352" i="4"/>
  <c r="C242" i="4"/>
  <c r="F242" i="4" s="1"/>
  <c r="E241" i="4"/>
  <c r="D241" i="4"/>
  <c r="D67" i="4"/>
  <c r="C68" i="4"/>
  <c r="E67" i="4"/>
  <c r="C354" i="4" l="1"/>
  <c r="F353" i="4"/>
  <c r="E353" i="4"/>
  <c r="D353" i="4"/>
  <c r="E242" i="4"/>
  <c r="D242" i="4"/>
  <c r="C243" i="4"/>
  <c r="F243" i="4" s="1"/>
  <c r="C69" i="4"/>
  <c r="E68" i="4"/>
  <c r="D68" i="4"/>
  <c r="C355" i="4" l="1"/>
  <c r="F354" i="4"/>
  <c r="E354" i="4"/>
  <c r="D354" i="4"/>
  <c r="E69" i="4"/>
  <c r="D69" i="4"/>
  <c r="C70" i="4"/>
  <c r="C244" i="4"/>
  <c r="F244" i="4" s="1"/>
  <c r="E243" i="4"/>
  <c r="D243" i="4"/>
  <c r="C356" i="4" l="1"/>
  <c r="F355" i="4"/>
  <c r="E355" i="4"/>
  <c r="D355" i="4"/>
  <c r="C245" i="4"/>
  <c r="F245" i="4" s="1"/>
  <c r="E244" i="4"/>
  <c r="D244" i="4"/>
  <c r="E70" i="4"/>
  <c r="D70" i="4"/>
  <c r="C71" i="4"/>
  <c r="F356" i="4" l="1"/>
  <c r="E356" i="4"/>
  <c r="D356" i="4"/>
  <c r="C72" i="4"/>
  <c r="E71" i="4"/>
  <c r="D71" i="4"/>
  <c r="C246" i="4"/>
  <c r="F246" i="4" s="1"/>
  <c r="D245" i="4"/>
  <c r="E245" i="4"/>
  <c r="E246" i="4" l="1"/>
  <c r="D246" i="4"/>
  <c r="C247" i="4"/>
  <c r="F247" i="4" s="1"/>
  <c r="C73" i="4"/>
  <c r="E72" i="4"/>
  <c r="D72" i="4"/>
  <c r="C74" i="4" l="1"/>
  <c r="E73" i="4"/>
  <c r="D73" i="4"/>
  <c r="E247" i="4"/>
  <c r="D247" i="4"/>
  <c r="C248" i="4"/>
  <c r="F248" i="4" s="1"/>
  <c r="C249" i="4" l="1"/>
  <c r="F249" i="4" s="1"/>
  <c r="E248" i="4"/>
  <c r="D248" i="4"/>
  <c r="E74" i="4"/>
  <c r="D74" i="4"/>
  <c r="C75" i="4"/>
  <c r="E75" i="4" l="1"/>
  <c r="D75" i="4"/>
  <c r="C76" i="4"/>
  <c r="C250" i="4"/>
  <c r="F250" i="4" s="1"/>
  <c r="E249" i="4"/>
  <c r="D249" i="4"/>
  <c r="E250" i="4" l="1"/>
  <c r="D250" i="4"/>
  <c r="C251" i="4"/>
  <c r="F251" i="4" s="1"/>
  <c r="E76" i="4"/>
  <c r="D76" i="4"/>
  <c r="C77" i="4"/>
  <c r="E77" i="4" l="1"/>
  <c r="D77" i="4"/>
  <c r="C78" i="4"/>
  <c r="C252" i="4"/>
  <c r="F252" i="4" s="1"/>
  <c r="E251" i="4"/>
  <c r="D251" i="4"/>
  <c r="E78" i="4" l="1"/>
  <c r="D78" i="4"/>
  <c r="C79" i="4"/>
  <c r="C253" i="4"/>
  <c r="F253" i="4" s="1"/>
  <c r="E252" i="4"/>
  <c r="D252" i="4"/>
  <c r="C254" i="4" l="1"/>
  <c r="F254" i="4" s="1"/>
  <c r="D253" i="4"/>
  <c r="E253" i="4"/>
  <c r="C80" i="4"/>
  <c r="E79" i="4"/>
  <c r="D79" i="4"/>
  <c r="E254" i="4" l="1"/>
  <c r="D254" i="4"/>
  <c r="C255" i="4"/>
  <c r="F255" i="4" s="1"/>
  <c r="C81" i="4"/>
  <c r="E80" i="4"/>
  <c r="D80" i="4"/>
  <c r="D81" i="4" l="1"/>
  <c r="E81" i="4"/>
  <c r="C82" i="4"/>
  <c r="C256" i="4"/>
  <c r="F256" i="4" s="1"/>
  <c r="E255" i="4"/>
  <c r="D255" i="4"/>
  <c r="C257" i="4" l="1"/>
  <c r="E256" i="4"/>
  <c r="D256" i="4"/>
  <c r="E82" i="4"/>
  <c r="D82" i="4"/>
  <c r="C83" i="4"/>
  <c r="F257" i="4" l="1"/>
  <c r="E257" i="4"/>
  <c r="D257" i="4"/>
  <c r="C258" i="4"/>
  <c r="C84" i="4"/>
  <c r="E83" i="4"/>
  <c r="D83" i="4"/>
  <c r="F258" i="4" l="1"/>
  <c r="E258" i="4"/>
  <c r="D258" i="4"/>
  <c r="C259" i="4"/>
  <c r="E84" i="4"/>
  <c r="D84" i="4"/>
  <c r="C85" i="4"/>
  <c r="F259" i="4" l="1"/>
  <c r="E259" i="4"/>
  <c r="D259" i="4"/>
  <c r="C86" i="4"/>
  <c r="E85" i="4"/>
  <c r="D85" i="4"/>
  <c r="C260" i="4"/>
  <c r="F260" i="4" l="1"/>
  <c r="E260" i="4"/>
  <c r="D260" i="4"/>
  <c r="C261" i="4"/>
  <c r="E86" i="4"/>
  <c r="D86" i="4"/>
  <c r="C87" i="4"/>
  <c r="F261" i="4" l="1"/>
  <c r="E261" i="4"/>
  <c r="D261" i="4"/>
  <c r="E87" i="4"/>
  <c r="D87" i="4"/>
  <c r="C88" i="4"/>
  <c r="C262" i="4"/>
  <c r="F262" i="4" l="1"/>
  <c r="E262" i="4"/>
  <c r="D262" i="4"/>
  <c r="C263" i="4"/>
  <c r="C89" i="4"/>
  <c r="E88" i="4"/>
  <c r="D88" i="4"/>
  <c r="F263" i="4" l="1"/>
  <c r="E263" i="4"/>
  <c r="D263" i="4"/>
  <c r="C90" i="4"/>
  <c r="E89" i="4"/>
  <c r="D89" i="4"/>
  <c r="C264" i="4"/>
  <c r="F264" i="4" l="1"/>
  <c r="E264" i="4"/>
  <c r="D264" i="4"/>
  <c r="C265" i="4"/>
  <c r="E90" i="4"/>
  <c r="D90" i="4"/>
  <c r="C91" i="4"/>
  <c r="F265" i="4" l="1"/>
  <c r="E265" i="4"/>
  <c r="D265" i="4"/>
  <c r="D91" i="4"/>
  <c r="C92" i="4"/>
  <c r="E91" i="4"/>
  <c r="C266" i="4"/>
  <c r="F266" i="4" l="1"/>
  <c r="E266" i="4"/>
  <c r="D266" i="4"/>
  <c r="C93" i="4"/>
  <c r="E92" i="4"/>
  <c r="D92" i="4"/>
  <c r="C267" i="4"/>
  <c r="F267" i="4" l="1"/>
  <c r="E267" i="4"/>
  <c r="D267" i="4"/>
  <c r="C268" i="4"/>
  <c r="D93" i="4"/>
  <c r="C94" i="4"/>
  <c r="E93" i="4"/>
  <c r="F268" i="4" l="1"/>
  <c r="E268" i="4"/>
  <c r="D268" i="4"/>
  <c r="E94" i="4"/>
  <c r="D94" i="4"/>
  <c r="C95" i="4"/>
  <c r="C269" i="4"/>
  <c r="F269" i="4" l="1"/>
  <c r="E269" i="4"/>
  <c r="D269" i="4"/>
  <c r="C270" i="4"/>
  <c r="C96" i="4"/>
  <c r="E95" i="4"/>
  <c r="D95" i="4"/>
  <c r="F270" i="4" l="1"/>
  <c r="E270" i="4"/>
  <c r="D270" i="4"/>
  <c r="C97" i="4"/>
  <c r="E96" i="4"/>
  <c r="D96" i="4"/>
  <c r="C271" i="4"/>
  <c r="F271" i="4" l="1"/>
  <c r="E271" i="4"/>
  <c r="D271" i="4"/>
  <c r="C272" i="4"/>
  <c r="C98" i="4"/>
  <c r="E97" i="4"/>
  <c r="D97" i="4"/>
  <c r="F272" i="4" l="1"/>
  <c r="E272" i="4"/>
  <c r="D272" i="4"/>
  <c r="C273" i="4"/>
  <c r="E98" i="4"/>
  <c r="D98" i="4"/>
  <c r="C99" i="4"/>
  <c r="F273" i="4" l="1"/>
  <c r="E273" i="4"/>
  <c r="D273" i="4"/>
  <c r="C100" i="4"/>
  <c r="E99" i="4"/>
  <c r="D99" i="4"/>
  <c r="C274" i="4"/>
  <c r="F274" i="4" l="1"/>
  <c r="E274" i="4"/>
  <c r="D274" i="4"/>
  <c r="C275" i="4"/>
  <c r="E100" i="4"/>
  <c r="D100" i="4"/>
  <c r="C101" i="4"/>
  <c r="F275" i="4" l="1"/>
  <c r="E275" i="4"/>
  <c r="D275" i="4"/>
  <c r="E101" i="4"/>
  <c r="D101" i="4"/>
  <c r="C102" i="4"/>
  <c r="C276" i="4"/>
  <c r="F276" i="4" l="1"/>
  <c r="E276" i="4"/>
  <c r="D276" i="4"/>
  <c r="E102" i="4"/>
  <c r="D102" i="4"/>
  <c r="C103" i="4"/>
  <c r="C277" i="4"/>
  <c r="F277" i="4" l="1"/>
  <c r="E277" i="4"/>
  <c r="D277" i="4"/>
  <c r="C278" i="4"/>
  <c r="C104" i="4"/>
  <c r="E103" i="4"/>
  <c r="D103" i="4"/>
  <c r="F278" i="4" l="1"/>
  <c r="E278" i="4"/>
  <c r="D278" i="4"/>
  <c r="C105" i="4"/>
  <c r="D104" i="4"/>
  <c r="E104" i="4"/>
  <c r="C279" i="4"/>
  <c r="F279" i="4" l="1"/>
  <c r="E279" i="4"/>
  <c r="D279" i="4"/>
  <c r="D105" i="4"/>
  <c r="C106" i="4"/>
  <c r="E105" i="4"/>
  <c r="C280" i="4"/>
  <c r="F280" i="4" l="1"/>
  <c r="E280" i="4"/>
  <c r="D280" i="4"/>
  <c r="E106" i="4"/>
  <c r="D106" i="4"/>
  <c r="C107" i="4"/>
  <c r="C281" i="4"/>
  <c r="F281" i="4" l="1"/>
  <c r="E281" i="4"/>
  <c r="D281" i="4"/>
  <c r="C282" i="4"/>
  <c r="C108" i="4"/>
  <c r="E107" i="4"/>
  <c r="D107" i="4"/>
  <c r="F282" i="4" l="1"/>
  <c r="E282" i="4"/>
  <c r="D282" i="4"/>
  <c r="C109" i="4"/>
  <c r="E108" i="4"/>
  <c r="D108" i="4"/>
  <c r="C283" i="4"/>
  <c r="F283" i="4" l="1"/>
  <c r="E283" i="4"/>
  <c r="D283" i="4"/>
  <c r="C284" i="4"/>
  <c r="C110" i="4"/>
  <c r="E109" i="4"/>
  <c r="D109" i="4"/>
  <c r="F284" i="4" l="1"/>
  <c r="E284" i="4"/>
  <c r="D284" i="4"/>
  <c r="E110" i="4"/>
  <c r="D110" i="4"/>
  <c r="C111" i="4"/>
  <c r="C285" i="4"/>
  <c r="F285" i="4" l="1"/>
  <c r="E285" i="4"/>
  <c r="D285" i="4"/>
  <c r="C286" i="4"/>
  <c r="C112" i="4"/>
  <c r="E111" i="4"/>
  <c r="D111" i="4"/>
  <c r="F286" i="4" l="1"/>
  <c r="E286" i="4"/>
  <c r="D286" i="4"/>
  <c r="C113" i="4"/>
  <c r="E112" i="4"/>
  <c r="D112" i="4"/>
  <c r="C287" i="4"/>
  <c r="F287" i="4" l="1"/>
  <c r="E287" i="4"/>
  <c r="D287" i="4"/>
  <c r="C288" i="4"/>
  <c r="C114" i="4"/>
  <c r="E113" i="4"/>
  <c r="D113" i="4"/>
  <c r="F288" i="4" l="1"/>
  <c r="E288" i="4"/>
  <c r="D288" i="4"/>
  <c r="E114" i="4"/>
  <c r="D114" i="4"/>
  <c r="C115" i="4"/>
  <c r="C289" i="4"/>
  <c r="F289" i="4" l="1"/>
  <c r="E289" i="4"/>
  <c r="D289" i="4"/>
  <c r="C290" i="4"/>
  <c r="D115" i="4"/>
  <c r="C116" i="4"/>
  <c r="E115" i="4"/>
  <c r="F290" i="4" l="1"/>
  <c r="E290" i="4"/>
  <c r="D290" i="4"/>
  <c r="D116" i="4"/>
  <c r="E116" i="4"/>
  <c r="C117" i="4"/>
  <c r="C291" i="4"/>
  <c r="F291" i="4" l="1"/>
  <c r="E291" i="4"/>
  <c r="D291" i="4"/>
  <c r="C292" i="4"/>
  <c r="C118" i="4"/>
  <c r="E117" i="4"/>
  <c r="D117" i="4"/>
  <c r="F292" i="4" l="1"/>
  <c r="E292" i="4"/>
  <c r="D292" i="4"/>
  <c r="E118" i="4"/>
  <c r="D118" i="4"/>
  <c r="C119" i="4"/>
  <c r="C293" i="4"/>
  <c r="F293" i="4" l="1"/>
  <c r="E293" i="4"/>
  <c r="D293" i="4"/>
  <c r="C294" i="4"/>
  <c r="C120" i="4"/>
  <c r="E119" i="4"/>
  <c r="D119" i="4"/>
  <c r="F294" i="4" l="1"/>
  <c r="E294" i="4"/>
  <c r="D294" i="4"/>
  <c r="C121" i="4"/>
  <c r="E120" i="4"/>
  <c r="D120" i="4"/>
  <c r="C295" i="4"/>
  <c r="F295" i="4" l="1"/>
  <c r="E295" i="4"/>
  <c r="D295" i="4"/>
  <c r="C296" i="4"/>
  <c r="E121" i="4"/>
  <c r="D121" i="4"/>
  <c r="C122" i="4"/>
  <c r="F296" i="4" l="1"/>
  <c r="E296" i="4"/>
  <c r="D296" i="4"/>
  <c r="E122" i="4"/>
  <c r="D122" i="4"/>
  <c r="C123" i="4"/>
  <c r="C297" i="4"/>
  <c r="F297" i="4" l="1"/>
  <c r="E297" i="4"/>
  <c r="D297" i="4"/>
  <c r="C298" i="4"/>
  <c r="E123" i="4"/>
  <c r="D123" i="4"/>
  <c r="C124" i="4"/>
  <c r="F298" i="4" l="1"/>
  <c r="E298" i="4"/>
  <c r="D298" i="4"/>
  <c r="C299" i="4"/>
  <c r="E124" i="4"/>
  <c r="D124" i="4"/>
  <c r="C125" i="4"/>
  <c r="F299" i="4" l="1"/>
  <c r="E299" i="4"/>
  <c r="D299" i="4"/>
  <c r="C126" i="4"/>
  <c r="D125" i="4"/>
  <c r="E125" i="4"/>
  <c r="C300" i="4"/>
  <c r="F300" i="4" l="1"/>
  <c r="E300" i="4"/>
  <c r="D300" i="4"/>
  <c r="E126" i="4"/>
  <c r="D126" i="4"/>
  <c r="C127" i="4"/>
  <c r="C301" i="4"/>
  <c r="F301" i="4" l="1"/>
  <c r="E301" i="4"/>
  <c r="D301" i="4"/>
  <c r="E127" i="4"/>
  <c r="D127" i="4"/>
  <c r="C128" i="4"/>
  <c r="C302" i="4"/>
  <c r="F302" i="4" l="1"/>
  <c r="E302" i="4"/>
  <c r="D302" i="4"/>
  <c r="C303" i="4"/>
  <c r="C129" i="4"/>
  <c r="E128" i="4"/>
  <c r="D128" i="4"/>
  <c r="F303" i="4" l="1"/>
  <c r="E303" i="4"/>
  <c r="D303" i="4"/>
  <c r="C304" i="4"/>
  <c r="D129" i="4"/>
  <c r="C130" i="4"/>
  <c r="E129" i="4"/>
  <c r="F304" i="4" l="1"/>
  <c r="E304" i="4"/>
  <c r="D304" i="4"/>
  <c r="E130" i="4"/>
  <c r="D130" i="4"/>
  <c r="C131" i="4"/>
  <c r="C305" i="4"/>
  <c r="F305" i="4" l="1"/>
  <c r="E305" i="4"/>
  <c r="D305" i="4"/>
  <c r="C306" i="4"/>
  <c r="D131" i="4"/>
  <c r="C132" i="4"/>
  <c r="E131" i="4"/>
  <c r="F306" i="4" l="1"/>
  <c r="E306" i="4"/>
  <c r="D306" i="4"/>
  <c r="C133" i="4"/>
  <c r="E132" i="4"/>
  <c r="D132" i="4"/>
  <c r="C307" i="4"/>
  <c r="F307" i="4" l="1"/>
  <c r="E307" i="4"/>
  <c r="D307" i="4"/>
  <c r="C308" i="4"/>
  <c r="C134" i="4"/>
  <c r="E133" i="4"/>
  <c r="D133" i="4"/>
  <c r="F308" i="4" l="1"/>
  <c r="E308" i="4"/>
  <c r="D308" i="4"/>
  <c r="E134" i="4"/>
  <c r="D134" i="4"/>
  <c r="C135" i="4"/>
  <c r="C309" i="4"/>
  <c r="F309" i="4" l="1"/>
  <c r="E309" i="4"/>
  <c r="D309" i="4"/>
  <c r="C310" i="4"/>
  <c r="C136" i="4"/>
  <c r="E135" i="4"/>
  <c r="D135" i="4"/>
  <c r="F310" i="4" l="1"/>
  <c r="E310" i="4"/>
  <c r="D310" i="4"/>
  <c r="C137" i="4"/>
  <c r="E136" i="4"/>
  <c r="D136" i="4"/>
  <c r="C311" i="4"/>
  <c r="F311" i="4" l="1"/>
  <c r="E311" i="4"/>
  <c r="D311" i="4"/>
  <c r="C312" i="4"/>
  <c r="C138" i="4"/>
  <c r="E137" i="4"/>
  <c r="D137" i="4"/>
  <c r="F312" i="4" l="1"/>
  <c r="E312" i="4"/>
  <c r="D312" i="4"/>
  <c r="E138" i="4"/>
  <c r="D138" i="4"/>
  <c r="C139" i="4"/>
  <c r="C313" i="4"/>
  <c r="F313" i="4" l="1"/>
  <c r="E313" i="4"/>
  <c r="D313" i="4"/>
  <c r="C314" i="4"/>
  <c r="D139" i="4"/>
  <c r="E139" i="4"/>
  <c r="C140" i="4"/>
  <c r="F314" i="4" l="1"/>
  <c r="E314" i="4"/>
  <c r="D314" i="4"/>
  <c r="D140" i="4"/>
  <c r="C141" i="4"/>
  <c r="E140" i="4"/>
  <c r="C315" i="4"/>
  <c r="F315" i="4" l="1"/>
  <c r="E315" i="4"/>
  <c r="D315" i="4"/>
  <c r="C316" i="4"/>
  <c r="C142" i="4"/>
  <c r="E141" i="4"/>
  <c r="D141" i="4"/>
  <c r="F316" i="4" l="1"/>
  <c r="E316" i="4"/>
  <c r="D316" i="4"/>
  <c r="E142" i="4"/>
  <c r="D142" i="4"/>
  <c r="C143" i="4"/>
  <c r="C317" i="4"/>
  <c r="F317" i="4" l="1"/>
  <c r="E317" i="4"/>
  <c r="D317" i="4"/>
  <c r="C318" i="4"/>
  <c r="C144" i="4"/>
  <c r="E143" i="4"/>
  <c r="D143" i="4"/>
  <c r="F318" i="4" l="1"/>
  <c r="E318" i="4"/>
  <c r="D318" i="4"/>
  <c r="C319" i="4"/>
  <c r="C145" i="4"/>
  <c r="E144" i="4"/>
  <c r="D144" i="4"/>
  <c r="F319" i="4" l="1"/>
  <c r="E319" i="4"/>
  <c r="D319" i="4"/>
  <c r="C146" i="4"/>
  <c r="E145" i="4"/>
  <c r="D145" i="4"/>
  <c r="C320" i="4"/>
  <c r="F320" i="4" l="1"/>
  <c r="E320" i="4"/>
  <c r="D320" i="4"/>
  <c r="C321" i="4"/>
  <c r="F321" i="4" s="1"/>
  <c r="E146" i="4"/>
  <c r="D146" i="4"/>
  <c r="C147" i="4"/>
  <c r="D147" i="4" l="1"/>
  <c r="C148" i="4"/>
  <c r="E147" i="4"/>
  <c r="C322" i="4"/>
  <c r="F322" i="4" s="1"/>
  <c r="E321" i="4"/>
  <c r="D321" i="4"/>
  <c r="E322" i="4" l="1"/>
  <c r="D322" i="4"/>
  <c r="C323" i="4"/>
  <c r="F323" i="4" s="1"/>
  <c r="C149" i="4"/>
  <c r="E148" i="4"/>
  <c r="D148" i="4"/>
  <c r="C150" i="4" l="1"/>
  <c r="E149" i="4"/>
  <c r="D149" i="4"/>
  <c r="E323" i="4"/>
  <c r="C324" i="4"/>
  <c r="F324" i="4" s="1"/>
  <c r="D323" i="4"/>
  <c r="C325" i="4" l="1"/>
  <c r="F325" i="4" s="1"/>
  <c r="E324" i="4"/>
  <c r="D324" i="4"/>
  <c r="E150" i="4"/>
  <c r="D150" i="4"/>
  <c r="C151" i="4"/>
  <c r="E151" i="4" l="1"/>
  <c r="D151" i="4"/>
  <c r="C152" i="4"/>
  <c r="C153" i="4" s="1"/>
  <c r="E153" i="4" s="1"/>
  <c r="C326" i="4"/>
  <c r="F326" i="4" s="1"/>
  <c r="E325" i="4"/>
  <c r="D325" i="4"/>
  <c r="D153" i="4" l="1"/>
  <c r="C154" i="4"/>
  <c r="E154" i="4" s="1"/>
  <c r="E326" i="4"/>
  <c r="D326" i="4"/>
  <c r="E152" i="4"/>
  <c r="D152" i="4"/>
  <c r="D154" i="4" l="1"/>
  <c r="C155" i="4"/>
  <c r="E155" i="4" s="1"/>
  <c r="D155" i="4" l="1"/>
  <c r="C156" i="4"/>
  <c r="E156" i="4" s="1"/>
  <c r="C157" i="4" l="1"/>
  <c r="E157" i="4" s="1"/>
  <c r="D156" i="4"/>
  <c r="C158" i="4" l="1"/>
  <c r="E158" i="4" s="1"/>
  <c r="D157" i="4"/>
  <c r="C159" i="4" l="1"/>
  <c r="E159" i="4" s="1"/>
  <c r="D158" i="4"/>
  <c r="C160" i="4" l="1"/>
  <c r="E160" i="4" s="1"/>
  <c r="D159" i="4"/>
  <c r="C161" i="4" l="1"/>
  <c r="E161" i="4" s="1"/>
  <c r="D160" i="4"/>
  <c r="C162" i="4" l="1"/>
  <c r="E162" i="4" s="1"/>
  <c r="D161" i="4"/>
  <c r="C163" i="4" l="1"/>
  <c r="E163" i="4" s="1"/>
  <c r="D162" i="4"/>
  <c r="C164" i="4" l="1"/>
  <c r="E164" i="4" s="1"/>
  <c r="D163" i="4"/>
  <c r="C165" i="4" l="1"/>
  <c r="E165" i="4" s="1"/>
  <c r="D164" i="4"/>
  <c r="D165" i="4" l="1"/>
  <c r="C166" i="4"/>
  <c r="E166" i="4" s="1"/>
  <c r="C167" i="4" l="1"/>
  <c r="E167" i="4" s="1"/>
  <c r="D166" i="4"/>
  <c r="C168" i="4" l="1"/>
  <c r="E168" i="4" s="1"/>
  <c r="D167" i="4"/>
  <c r="C169" i="4" l="1"/>
  <c r="E169" i="4" s="1"/>
  <c r="D168" i="4"/>
  <c r="C170" i="4" l="1"/>
  <c r="E170" i="4" s="1"/>
  <c r="D169" i="4"/>
  <c r="C171" i="4" l="1"/>
  <c r="E171" i="4" s="1"/>
  <c r="D170" i="4"/>
  <c r="C172" i="4" l="1"/>
  <c r="E172" i="4" s="1"/>
  <c r="D171" i="4"/>
  <c r="C173" i="4" l="1"/>
  <c r="E173" i="4" s="1"/>
  <c r="D172" i="4"/>
  <c r="C174" i="4" l="1"/>
  <c r="E174" i="4" s="1"/>
  <c r="D173" i="4"/>
  <c r="C175" i="4" l="1"/>
  <c r="C176" i="4" s="1"/>
  <c r="D174" i="4"/>
  <c r="E176" i="4" l="1"/>
  <c r="C177" i="4"/>
  <c r="D176" i="4"/>
  <c r="D175" i="4"/>
  <c r="E175" i="4"/>
  <c r="E177" i="4" l="1"/>
  <c r="C178" i="4"/>
  <c r="D177" i="4"/>
  <c r="D178" i="4" l="1"/>
  <c r="E178" i="4"/>
  <c r="C179" i="4"/>
  <c r="C180" i="4" l="1"/>
  <c r="D179" i="4"/>
  <c r="E179" i="4"/>
  <c r="C181" i="4" l="1"/>
  <c r="D180" i="4"/>
  <c r="E180" i="4"/>
  <c r="C182" i="4" l="1"/>
  <c r="C183" i="4" s="1"/>
  <c r="D181" i="4"/>
  <c r="E181" i="4"/>
  <c r="C184" i="4" l="1"/>
  <c r="E183" i="4"/>
  <c r="D183" i="4"/>
  <c r="D182" i="4"/>
  <c r="E182" i="4"/>
  <c r="C185" i="4" l="1"/>
  <c r="E184" i="4"/>
  <c r="D184" i="4"/>
  <c r="C186" i="4" l="1"/>
  <c r="E185" i="4"/>
  <c r="D185" i="4"/>
  <c r="C187" i="4" l="1"/>
  <c r="E186" i="4"/>
  <c r="D186" i="4"/>
  <c r="C188" i="4" l="1"/>
  <c r="E187" i="4"/>
  <c r="D187" i="4"/>
  <c r="C189" i="4" l="1"/>
  <c r="E188" i="4"/>
  <c r="D188" i="4"/>
  <c r="C190" i="4" l="1"/>
  <c r="E189" i="4"/>
  <c r="D189" i="4"/>
  <c r="C191" i="4" l="1"/>
  <c r="E190" i="4"/>
  <c r="D190" i="4"/>
  <c r="C192" i="4" l="1"/>
  <c r="E191" i="4"/>
  <c r="D191" i="4"/>
  <c r="C193" i="4" l="1"/>
  <c r="E192" i="4"/>
  <c r="D192" i="4"/>
  <c r="C194" i="4" l="1"/>
  <c r="E193" i="4"/>
  <c r="D193" i="4"/>
  <c r="C195" i="4" l="1"/>
  <c r="E194" i="4"/>
  <c r="D194" i="4"/>
  <c r="C196" i="4" l="1"/>
  <c r="E195" i="4"/>
  <c r="D195" i="4"/>
  <c r="C197" i="4" l="1"/>
  <c r="E196" i="4"/>
  <c r="D196" i="4"/>
  <c r="C198" i="4" l="1"/>
  <c r="E197" i="4"/>
  <c r="D197" i="4"/>
  <c r="C199" i="4" l="1"/>
  <c r="E198" i="4"/>
  <c r="D198" i="4"/>
  <c r="C200" i="4" l="1"/>
  <c r="E199" i="4"/>
  <c r="D199" i="4"/>
  <c r="C201" i="4" l="1"/>
  <c r="E200" i="4"/>
  <c r="D200" i="4"/>
  <c r="C202" i="4" l="1"/>
  <c r="E201" i="4"/>
  <c r="D201" i="4"/>
  <c r="E202" i="4" l="1"/>
  <c r="D202" i="4"/>
</calcChain>
</file>

<file path=xl/sharedStrings.xml><?xml version="1.0" encoding="utf-8"?>
<sst xmlns="http://schemas.openxmlformats.org/spreadsheetml/2006/main" count="517" uniqueCount="158">
  <si>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</si>
  <si>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</si>
  <si>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</si>
  <si>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</si>
  <si>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</si>
  <si>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</si>
  <si>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</si>
  <si>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</si>
  <si>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</si>
  <si>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</si>
  <si>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</si>
  <si>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</si>
  <si>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</si>
  <si>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</si>
  <si>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</si>
  <si>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</si>
  <si>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</si>
  <si>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</si>
  <si>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</si>
  <si>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</si>
  <si>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</si>
  <si>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</si>
  <si>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</si>
  <si>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</si>
  <si>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</si>
  <si>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</si>
  <si>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</si>
  <si>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</si>
  <si>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</si>
  <si>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</si>
  <si>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</si>
  <si>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</si>
  <si>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</si>
  <si>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</si>
  <si>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</si>
  <si>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ข้อ</t>
  </si>
  <si>
    <t>เวลา (วินาที)</t>
  </si>
  <si>
    <t>(157)</t>
  </si>
  <si>
    <t>(100)</t>
  </si>
  <si>
    <t>ชื่อ - สกุล
(Post-Test)</t>
  </si>
  <si>
    <t>ชื่อ-สกุลครู</t>
  </si>
  <si>
    <t>ระดับชั้นป. 4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</si>
  <si>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</si>
  <si>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</si>
  <si>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</si>
  <si>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</si>
  <si>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(157)</t>
  </si>
  <si>
    <t>การเชื่อมโยงความหมาย (8)</t>
  </si>
  <si>
    <t>การคิดวิเคราะห์ (5)</t>
  </si>
  <si>
    <t>คำบรร (8)</t>
  </si>
  <si>
    <t>ร พัน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</si>
  <si>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</si>
  <si>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</si>
  <si>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</si>
  <si>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</si>
  <si>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</si>
  <si>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</si>
  <si>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</si>
  <si>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</si>
  <si>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</si>
  <si>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</si>
  <si>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</si>
  <si>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</si>
  <si>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</si>
  <si>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</si>
  <si>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</si>
  <si>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</si>
  <si>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</si>
  <si>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</si>
  <si>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</si>
  <si>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</si>
  <si>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</si>
  <si>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</si>
  <si>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</si>
  <si>
    <t>รวม 92 คะแนน</t>
  </si>
  <si>
    <t>รวม 48 คะแนน</t>
  </si>
  <si>
    <t>รวม 8 คะแนน</t>
  </si>
  <si>
    <t>รวม 5 คะแนน</t>
  </si>
  <si>
    <t>เก็บหอมรอมริบ</t>
  </si>
  <si>
    <t>พรั่งพร้อม</t>
  </si>
  <si>
    <t>คลุกเคล้า</t>
  </si>
  <si>
    <t>สละสลวย</t>
  </si>
  <si>
    <t>เขมือบ</t>
  </si>
  <si>
    <t>หมักหมม</t>
  </si>
  <si>
    <t>หยาดเหงื่อ</t>
  </si>
  <si>
    <t>พงศ์พันธุ์</t>
  </si>
  <si>
    <t>นักปราชญ์</t>
  </si>
  <si>
    <t>สายสิญจน์</t>
  </si>
  <si>
    <t>สมานฉันท์</t>
  </si>
  <si>
    <t>บรรพชน</t>
  </si>
  <si>
    <t>บรรหาร</t>
  </si>
  <si>
    <t>บรรจวบ</t>
  </si>
  <si>
    <t>บรรถร</t>
  </si>
  <si>
    <t>ทรรศนะ</t>
  </si>
  <si>
    <t>วรรณา</t>
  </si>
  <si>
    <t>เทคนิค</t>
  </si>
  <si>
    <t>พลาสติก</t>
  </si>
  <si>
    <t>อะลูมิเนียม</t>
  </si>
  <si>
    <t>อาณาเขต</t>
  </si>
  <si>
    <t>คดีความ</t>
  </si>
  <si>
    <t xml:space="preserve">ปรัชญา </t>
  </si>
  <si>
    <t>ใกล้เกลือกินด่าง</t>
  </si>
  <si>
    <t>เงียบเป็นเป่าสาก</t>
  </si>
  <si>
    <t>คดในข้องอในกระดูก</t>
  </si>
  <si>
    <t>ช้า ๆ ได้พร้าสองเล่มงาม</t>
  </si>
  <si>
    <t>กระแสไฟฟ้า</t>
  </si>
  <si>
    <t>ขยุกขยิก</t>
  </si>
  <si>
    <t>หมองหมาง</t>
  </si>
  <si>
    <t>คณบดี</t>
  </si>
  <si>
    <t>ราชวงศ์</t>
  </si>
  <si>
    <t>บรรทัดฐาน</t>
  </si>
  <si>
    <t>กรรโชก</t>
  </si>
  <si>
    <t>อิเล็กทรอนิกส์</t>
  </si>
  <si>
    <t>ธรณีวิทยา</t>
  </si>
  <si>
    <t>ทรัพย์สมบัติ</t>
  </si>
  <si>
    <t>ดาบสองคม</t>
  </si>
  <si>
    <t>ฆ่าช้างเอางา</t>
  </si>
  <si>
    <t>ระดับคำ
(ออกกำลังกาย)</t>
  </si>
  <si>
    <t>ระดับประโยค
(ฝนตกหนัก)</t>
  </si>
  <si>
    <t>สัญลักษณ์
(ป้ายเตือนระวังพื้นลื่น)</t>
  </si>
  <si>
    <t>การคาดคะแน
(ขับรถฝ่าไฟจราจร)</t>
  </si>
  <si>
    <t>เป่าปี่</t>
  </si>
  <si>
    <t>แม่ไก่ห้าตัว</t>
  </si>
  <si>
    <t>หัวเข่า</t>
  </si>
  <si>
    <t>ฟ้าผ่า</t>
  </si>
  <si>
    <t>ผักสวนครัว</t>
  </si>
  <si>
    <t>แรงดึงดูด</t>
  </si>
  <si>
    <t>เดียวดาย</t>
  </si>
  <si>
    <t>สร้างบ้าน</t>
  </si>
  <si>
    <t>ถ้วยรางวัล</t>
  </si>
  <si>
    <t>แรงโน้มถ่วง</t>
  </si>
  <si>
    <t>อุ้ยอ้าย</t>
  </si>
  <si>
    <t>โปรยปราย</t>
  </si>
  <si>
    <t>กลมกลืน</t>
  </si>
  <si>
    <t>ปฏิทิน</t>
  </si>
  <si>
    <t>พญานาค</t>
  </si>
  <si>
    <t>เกษตร</t>
  </si>
  <si>
    <t>จลาจล</t>
  </si>
  <si>
    <t xml:space="preserve">สรรพสิ่ง </t>
  </si>
  <si>
    <t>กรรมสิทธิ์</t>
  </si>
  <si>
    <t>แอ็กเคานต์</t>
  </si>
  <si>
    <t>มติที่ประชุม</t>
  </si>
  <si>
    <t>เยื่อใยไมตรี</t>
  </si>
  <si>
    <t>สงครามโลก</t>
  </si>
  <si>
    <t>ออกแบบ</t>
  </si>
  <si>
    <t>นั่งเล่นนอกบ้าน</t>
  </si>
  <si>
    <t>เก็บเกี่ยวข้าว</t>
  </si>
  <si>
    <t>ครึกครื้น</t>
  </si>
  <si>
    <t>ทรงกลม</t>
  </si>
  <si>
    <t>สหกรณ์</t>
  </si>
  <si>
    <t>ทัศนศิลป์</t>
  </si>
  <si>
    <t>บรรทม</t>
  </si>
  <si>
    <t>สรรพากร</t>
  </si>
  <si>
    <t>โพรไฟล์</t>
  </si>
  <si>
    <t>ลำดับเหตุการณ์ 
(ทำผัดกะเพรา)</t>
  </si>
  <si>
    <t>เหตุและผล
(ร้องไห้เพราะเล่นเกม)</t>
  </si>
  <si>
    <t>ระดับความ
(ดวงอาทิตย์มีขนาดใหญ่ )</t>
  </si>
  <si>
    <t>ตัดสินใจ
(เกิดอุบัติทางรถจักรยานยนต์)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</si>
</sst>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79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Alignment="1">
      <alignment horizontal="center"/>
    </xf>
    <xf numFmtId="0" fontId="6" fillId="0" borderId="1" xfId="1" applyBorder="1"/>
    <xf numFmtId="2" fontId="11" fillId="2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5" fillId="0" borderId="0" xfId="0" applyFont="1"/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9" fontId="15" fillId="0" borderId="0" xfId="2" applyFont="1" applyAlignment="1"/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7" fillId="0" borderId="1" xfId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4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9" fontId="17" fillId="7" borderId="42" xfId="2" applyFont="1" applyFill="1" applyBorder="1" applyAlignment="1">
      <alignment horizontal="center" vertical="center" textRotation="90" wrapText="1"/>
    </xf>
    <xf numFmtId="9" fontId="17" fillId="7" borderId="30" xfId="2" applyFont="1" applyFill="1" applyBorder="1" applyAlignment="1">
      <alignment horizontal="center" vertical="center" textRotation="90"/>
    </xf>
    <xf numFmtId="9" fontId="17" fillId="7" borderId="43" xfId="2" applyFont="1" applyFill="1" applyBorder="1" applyAlignment="1">
      <alignment horizontal="center" vertical="center" textRotation="90"/>
    </xf>
    <xf numFmtId="9" fontId="17" fillId="7" borderId="30" xfId="2" applyFont="1" applyFill="1" applyBorder="1" applyAlignment="1">
      <alignment horizontal="center" vertical="center" textRotation="90" wrapText="1"/>
    </xf>
    <xf numFmtId="9" fontId="17" fillId="7" borderId="43" xfId="2" applyFont="1" applyFill="1" applyBorder="1" applyAlignment="1">
      <alignment horizontal="center" vertical="center" textRotation="90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0" fontId="16" fillId="15" borderId="1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9" fontId="20" fillId="7" borderId="1" xfId="2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  <xf numFmtId="2" fontId="13" fillId="3" borderId="1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0-46C1-9E59-248CB12B95C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0-46C1-9E59-248CB12B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5-4D50-A650-ADC073E80D8F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5-4D50-A650-ADC073E8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B-4A4C-8323-FAF3AAF4F25E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B-4A4C-8323-FAF3AAF4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C-43BF-8984-09376F982999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C-43BF-8984-09376F982999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คะแนนรวม!$D$118:$O$118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C-43BF-8984-09376F98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2-4C88-B2C3-A5CFD4347543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2-4C88-B2C3-A5CFD4347543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คะแนนรวม!$P$118:$AA$118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2-4C88-B2C3-A5CFD434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0-4DDE-83E2-5C641F1C405C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0-4DDE-83E2-5C641F1C405C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0-4DDE-83E2-5C641F1C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C-4C9C-99B4-8B4431FD9E26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C-4C9C-99B4-8B4431FD9E26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C-4C9C-99B4-8B4431FD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ES'!$D$42:$D$202</c15:sqref>
                  </c15:fullRef>
                </c:ext>
              </c:extLst>
              <c:f>'Test ES'!$D$42:$D$199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ES'!$E$42:$E$202</c15:sqref>
                  </c15:fullRef>
                </c:ext>
              </c:extLst>
              <c:f>'Test ES'!$E$42:$E$199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9-4B9D-869C-9603BBC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ES'!$D$216:$D$376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B0A-A6BB-B7193121461E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ES'!$E$216:$E$376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B0A-A6BB-B7193121461E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ES'!$F$216:$F$376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1-4127-9F0A-11130B33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953581971513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8F2-9E61-753F60BE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คะแนนรวม!$P$38:$AA$38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9-49EA-925C-6E1E1CFB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8D9-9CE3-A8578FFC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1-486E-AA36-BC9B8749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E19-8EFA-0A22F42BBCD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คะแนนรวม!$D$78:$O$78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7-4E19-8EFA-0A22F42B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443508" y="802792"/>
          <a:ext cx="2813844" cy="1746419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72183</xdr:rowOff>
    </xdr:from>
    <xdr:to>
      <xdr:col>11</xdr:col>
      <xdr:colOff>470453</xdr:colOff>
      <xdr:row>27</xdr:row>
      <xdr:rowOff>185745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DD2E92-AC5E-4060-921B-8ADCCF3A1F42}"/>
            </a:ext>
          </a:extLst>
        </xdr:cNvPr>
        <xdr:cNvGrpSpPr/>
      </xdr:nvGrpSpPr>
      <xdr:grpSpPr>
        <a:xfrm>
          <a:off x="6446823" y="3383254"/>
          <a:ext cx="2813844" cy="1746420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D521A90D-E20A-408B-BA76-CD42B75FE933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DD66F2D-2F6F-438C-B6F1-A8B60BC7430E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E43F1294-272B-4E32-98BC-11335C1697DF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36B0283E-A888-4854-A1B6-43E9C92171EE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45900825-2B8C-4ED0-9CE6-65F95365B43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70548836-228A-48C9-9303-DADEA000245E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7519421-FACC-45B3-A87A-6B8FD61A7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CAB7B21-8B5E-457C-8D56-5CC869D8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D6BD98-28A8-4209-86B6-AD19CF81A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422A482-A01D-4DC7-AE9A-D957024E4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E81F9F1-4A52-4D2B-9C0F-F3D7F81E6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9B8341C-1E19-43E1-9E50-1D285A03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B56D375-6C95-4742-B8CC-3E10966F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510C6BE-26A9-4C08-87D5-EA96ACDC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74450FB-761B-496A-A5B4-1DB429D27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EF00E68-5444-46BB-A42E-B3433743C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5B9262D-1CD2-41E9-BE2D-34BA568C3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7A17F9F-C24B-4F3B-81DC-19C5EC949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1E2A-55ED-47FE-AEFF-0BF76935CA93}">
  <dimension ref="A1:CS102"/>
  <sheetViews>
    <sheetView view="pageLayout" topLeftCell="BC4" zoomScale="60" zoomScaleNormal="70" zoomScaleSheetLayoutView="80" zoomScalePageLayoutView="60" workbookViewId="0">
      <selection activeCell="CC70" sqref="CC70:CJ72"/>
    </sheetView>
  </sheetViews>
  <sheetFormatPr defaultColWidth="8.90625" defaultRowHeight="13"/>
  <cols>
    <col min="1" max="1" width="5.36328125" style="55" bestFit="1" customWidth="1"/>
    <col min="2" max="2" width="25.453125" style="55" customWidth="1"/>
    <col min="3" max="3" width="10.6328125" style="55" bestFit="1" customWidth="1"/>
    <col min="4" max="51" width="4.453125" style="55" customWidth="1"/>
    <col min="52" max="52" width="6.453125" style="55" customWidth="1"/>
    <col min="53" max="53" width="5.36328125" style="55" bestFit="1" customWidth="1"/>
    <col min="54" max="54" width="35.26953125" style="55" customWidth="1"/>
    <col min="55" max="55" width="10.6328125" style="55" bestFit="1" customWidth="1"/>
    <col min="56" max="79" width="4.90625" style="55" customWidth="1"/>
    <col min="80" max="80" width="6.7265625" style="55" customWidth="1"/>
    <col min="81" max="88" width="5.36328125" style="60" customWidth="1"/>
    <col min="89" max="89" width="4.26953125" style="55" customWidth="1"/>
    <col min="90" max="94" width="3.7265625" style="55" customWidth="1"/>
    <col min="95" max="95" width="4.453125" style="55" customWidth="1"/>
    <col min="96" max="96" width="6.90625" style="55" customWidth="1"/>
    <col min="97" max="97" width="7.453125" style="55" customWidth="1"/>
    <col min="98" max="16384" width="8.90625" style="55"/>
  </cols>
  <sheetData>
    <row r="1" spans="1:97">
      <c r="A1" s="83" t="s">
        <v>0</v>
      </c>
      <c r="B1" s="84" t="s">
        <v>1</v>
      </c>
      <c r="C1" s="83" t="s">
        <v>2</v>
      </c>
      <c r="D1" s="85" t="s">
        <v>3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5" t="s">
        <v>4</v>
      </c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  <c r="AZ1" s="88" t="s">
        <v>74</v>
      </c>
      <c r="BA1" s="83" t="s">
        <v>0</v>
      </c>
      <c r="BB1" s="95" t="s">
        <v>1</v>
      </c>
      <c r="BC1" s="83" t="s">
        <v>2</v>
      </c>
      <c r="BD1" s="101" t="s">
        <v>5</v>
      </c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3"/>
      <c r="BT1" s="101" t="s">
        <v>6</v>
      </c>
      <c r="BU1" s="102"/>
      <c r="BV1" s="102"/>
      <c r="BW1" s="102"/>
      <c r="BX1" s="102"/>
      <c r="BY1" s="102"/>
      <c r="BZ1" s="102"/>
      <c r="CA1" s="103"/>
      <c r="CB1" s="88" t="s">
        <v>75</v>
      </c>
      <c r="CC1" s="139" t="s">
        <v>7</v>
      </c>
      <c r="CD1" s="139"/>
      <c r="CE1" s="139"/>
      <c r="CF1" s="139"/>
      <c r="CG1" s="139"/>
      <c r="CH1" s="139"/>
      <c r="CI1" s="139"/>
      <c r="CJ1" s="139"/>
      <c r="CK1" s="88" t="s">
        <v>76</v>
      </c>
      <c r="CL1" s="140" t="s">
        <v>8</v>
      </c>
      <c r="CM1" s="140"/>
      <c r="CN1" s="140"/>
      <c r="CO1" s="140"/>
      <c r="CP1" s="140"/>
      <c r="CQ1" s="88" t="s">
        <v>77</v>
      </c>
      <c r="CR1" s="130" t="s">
        <v>9</v>
      </c>
      <c r="CS1" s="131" t="s">
        <v>10</v>
      </c>
    </row>
    <row r="2" spans="1:97" ht="16.399999999999999" customHeight="1">
      <c r="A2" s="83"/>
      <c r="B2" s="83"/>
      <c r="C2" s="83"/>
      <c r="D2" s="94" t="s">
        <v>11</v>
      </c>
      <c r="E2" s="94"/>
      <c r="F2" s="94"/>
      <c r="G2" s="94"/>
      <c r="H2" s="94" t="s">
        <v>12</v>
      </c>
      <c r="I2" s="94"/>
      <c r="J2" s="94"/>
      <c r="K2" s="94"/>
      <c r="L2" s="121" t="s">
        <v>13</v>
      </c>
      <c r="M2" s="94"/>
      <c r="N2" s="94"/>
      <c r="O2" s="94"/>
      <c r="P2" s="121" t="s">
        <v>14</v>
      </c>
      <c r="Q2" s="94"/>
      <c r="R2" s="94"/>
      <c r="S2" s="94"/>
      <c r="T2" s="121" t="s">
        <v>15</v>
      </c>
      <c r="U2" s="94"/>
      <c r="V2" s="94"/>
      <c r="W2" s="94"/>
      <c r="X2" s="122" t="s">
        <v>16</v>
      </c>
      <c r="Y2" s="92"/>
      <c r="Z2" s="92"/>
      <c r="AA2" s="93"/>
      <c r="AB2" s="91" t="s">
        <v>17</v>
      </c>
      <c r="AC2" s="92"/>
      <c r="AD2" s="92"/>
      <c r="AE2" s="93"/>
      <c r="AF2" s="91" t="s">
        <v>18</v>
      </c>
      <c r="AG2" s="92"/>
      <c r="AH2" s="92"/>
      <c r="AI2" s="93"/>
      <c r="AJ2" s="91" t="s">
        <v>19</v>
      </c>
      <c r="AK2" s="92"/>
      <c r="AL2" s="92"/>
      <c r="AM2" s="93"/>
      <c r="AN2" s="91" t="s">
        <v>20</v>
      </c>
      <c r="AO2" s="92"/>
      <c r="AP2" s="92"/>
      <c r="AQ2" s="93"/>
      <c r="AR2" s="91" t="s">
        <v>21</v>
      </c>
      <c r="AS2" s="92"/>
      <c r="AT2" s="92"/>
      <c r="AU2" s="93"/>
      <c r="AV2" s="94" t="s">
        <v>22</v>
      </c>
      <c r="AW2" s="94"/>
      <c r="AX2" s="94"/>
      <c r="AY2" s="94"/>
      <c r="AZ2" s="89"/>
      <c r="BA2" s="83"/>
      <c r="BB2" s="96"/>
      <c r="BC2" s="83"/>
      <c r="BD2" s="98" t="s">
        <v>23</v>
      </c>
      <c r="BE2" s="99"/>
      <c r="BF2" s="98" t="s">
        <v>24</v>
      </c>
      <c r="BG2" s="99"/>
      <c r="BH2" s="98" t="s">
        <v>25</v>
      </c>
      <c r="BI2" s="100"/>
      <c r="BJ2" s="98" t="s">
        <v>26</v>
      </c>
      <c r="BK2" s="99"/>
      <c r="BL2" s="98" t="s">
        <v>27</v>
      </c>
      <c r="BM2" s="99"/>
      <c r="BN2" s="117" t="s">
        <v>28</v>
      </c>
      <c r="BO2" s="118"/>
      <c r="BP2" s="117" t="s">
        <v>29</v>
      </c>
      <c r="BQ2" s="118"/>
      <c r="BR2" s="119" t="s">
        <v>30</v>
      </c>
      <c r="BS2" s="99"/>
      <c r="BT2" s="119" t="s">
        <v>31</v>
      </c>
      <c r="BU2" s="99"/>
      <c r="BV2" s="119" t="s">
        <v>32</v>
      </c>
      <c r="BW2" s="120"/>
      <c r="BX2" s="118" t="s">
        <v>33</v>
      </c>
      <c r="BY2" s="118"/>
      <c r="BZ2" s="118" t="s">
        <v>34</v>
      </c>
      <c r="CA2" s="118"/>
      <c r="CB2" s="89"/>
      <c r="CC2" s="112" t="s">
        <v>117</v>
      </c>
      <c r="CD2" s="112" t="s">
        <v>118</v>
      </c>
      <c r="CE2" s="112" t="s">
        <v>156</v>
      </c>
      <c r="CF2" s="112" t="s">
        <v>119</v>
      </c>
      <c r="CG2" s="112" t="s">
        <v>154</v>
      </c>
      <c r="CH2" s="112" t="s">
        <v>155</v>
      </c>
      <c r="CI2" s="112" t="s">
        <v>120</v>
      </c>
      <c r="CJ2" s="112" t="s">
        <v>157</v>
      </c>
      <c r="CK2" s="89"/>
      <c r="CL2" s="141" t="s">
        <v>35</v>
      </c>
      <c r="CM2" s="141"/>
      <c r="CN2" s="141"/>
      <c r="CO2" s="141"/>
      <c r="CP2" s="141"/>
      <c r="CQ2" s="89"/>
      <c r="CR2" s="130"/>
      <c r="CS2" s="131"/>
    </row>
    <row r="3" spans="1:97" ht="62.15" customHeight="1">
      <c r="A3" s="83"/>
      <c r="B3" s="83"/>
      <c r="C3" s="83"/>
      <c r="D3" s="61" t="s">
        <v>121</v>
      </c>
      <c r="E3" s="61" t="s">
        <v>122</v>
      </c>
      <c r="F3" s="61" t="s">
        <v>123</v>
      </c>
      <c r="G3" s="61" t="s">
        <v>124</v>
      </c>
      <c r="H3" s="61" t="s">
        <v>125</v>
      </c>
      <c r="I3" s="61" t="s">
        <v>126</v>
      </c>
      <c r="J3" s="61" t="s">
        <v>127</v>
      </c>
      <c r="K3" s="61" t="s">
        <v>78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79</v>
      </c>
      <c r="Q3" s="61" t="s">
        <v>80</v>
      </c>
      <c r="R3" s="61" t="s">
        <v>132</v>
      </c>
      <c r="S3" s="61" t="s">
        <v>133</v>
      </c>
      <c r="T3" s="61" t="s">
        <v>81</v>
      </c>
      <c r="U3" s="61" t="s">
        <v>82</v>
      </c>
      <c r="V3" s="61" t="s">
        <v>83</v>
      </c>
      <c r="W3" s="61" t="s">
        <v>84</v>
      </c>
      <c r="X3" s="61" t="s">
        <v>134</v>
      </c>
      <c r="Y3" s="61" t="s">
        <v>135</v>
      </c>
      <c r="Z3" s="61" t="s">
        <v>136</v>
      </c>
      <c r="AA3" s="61" t="s">
        <v>137</v>
      </c>
      <c r="AB3" s="61" t="s">
        <v>85</v>
      </c>
      <c r="AC3" s="61" t="s">
        <v>86</v>
      </c>
      <c r="AD3" s="61" t="s">
        <v>87</v>
      </c>
      <c r="AE3" s="61" t="s">
        <v>88</v>
      </c>
      <c r="AF3" s="61" t="s">
        <v>89</v>
      </c>
      <c r="AG3" s="61" t="s">
        <v>90</v>
      </c>
      <c r="AH3" s="61" t="s">
        <v>91</v>
      </c>
      <c r="AI3" s="61" t="s">
        <v>92</v>
      </c>
      <c r="AJ3" s="61" t="s">
        <v>93</v>
      </c>
      <c r="AK3" s="61" t="s">
        <v>94</v>
      </c>
      <c r="AL3" s="61" t="s">
        <v>138</v>
      </c>
      <c r="AM3" s="61" t="s">
        <v>139</v>
      </c>
      <c r="AN3" s="61" t="s">
        <v>95</v>
      </c>
      <c r="AO3" s="61" t="s">
        <v>140</v>
      </c>
      <c r="AP3" s="61" t="s">
        <v>96</v>
      </c>
      <c r="AQ3" s="61" t="s">
        <v>97</v>
      </c>
      <c r="AR3" s="61" t="s">
        <v>98</v>
      </c>
      <c r="AS3" s="61" t="s">
        <v>141</v>
      </c>
      <c r="AT3" s="61" t="s">
        <v>99</v>
      </c>
      <c r="AU3" s="61" t="s">
        <v>100</v>
      </c>
      <c r="AV3" s="61" t="s">
        <v>101</v>
      </c>
      <c r="AW3" s="61" t="s">
        <v>102</v>
      </c>
      <c r="AX3" s="61" t="s">
        <v>103</v>
      </c>
      <c r="AY3" s="61" t="s">
        <v>104</v>
      </c>
      <c r="AZ3" s="90"/>
      <c r="BA3" s="83"/>
      <c r="BB3" s="96"/>
      <c r="BC3" s="83"/>
      <c r="BD3" s="62" t="s">
        <v>142</v>
      </c>
      <c r="BE3" s="62" t="s">
        <v>105</v>
      </c>
      <c r="BF3" s="62" t="s">
        <v>143</v>
      </c>
      <c r="BG3" s="62" t="s">
        <v>144</v>
      </c>
      <c r="BH3" s="62" t="s">
        <v>145</v>
      </c>
      <c r="BI3" s="62" t="s">
        <v>146</v>
      </c>
      <c r="BJ3" s="62" t="s">
        <v>147</v>
      </c>
      <c r="BK3" s="62" t="s">
        <v>148</v>
      </c>
      <c r="BL3" s="62" t="s">
        <v>106</v>
      </c>
      <c r="BM3" s="62" t="s">
        <v>107</v>
      </c>
      <c r="BN3" s="62" t="s">
        <v>149</v>
      </c>
      <c r="BO3" s="62" t="s">
        <v>108</v>
      </c>
      <c r="BP3" s="62" t="s">
        <v>109</v>
      </c>
      <c r="BQ3" s="62" t="s">
        <v>150</v>
      </c>
      <c r="BR3" s="62" t="s">
        <v>110</v>
      </c>
      <c r="BS3" s="62" t="s">
        <v>151</v>
      </c>
      <c r="BT3" s="62" t="s">
        <v>111</v>
      </c>
      <c r="BU3" s="62" t="s">
        <v>152</v>
      </c>
      <c r="BV3" s="62" t="s">
        <v>112</v>
      </c>
      <c r="BW3" s="62" t="s">
        <v>153</v>
      </c>
      <c r="BX3" s="62" t="s">
        <v>113</v>
      </c>
      <c r="BY3" s="62" t="s">
        <v>114</v>
      </c>
      <c r="BZ3" s="62" t="s">
        <v>115</v>
      </c>
      <c r="CA3" s="62" t="s">
        <v>116</v>
      </c>
      <c r="CB3" s="90"/>
      <c r="CC3" s="113"/>
      <c r="CD3" s="113"/>
      <c r="CE3" s="113"/>
      <c r="CF3" s="113"/>
      <c r="CG3" s="113"/>
      <c r="CH3" s="113"/>
      <c r="CI3" s="115"/>
      <c r="CJ3" s="113"/>
      <c r="CK3" s="90"/>
      <c r="CL3" s="82">
        <v>1</v>
      </c>
      <c r="CM3" s="82">
        <v>2</v>
      </c>
      <c r="CN3" s="82">
        <v>3</v>
      </c>
      <c r="CO3" s="82">
        <v>4</v>
      </c>
      <c r="CP3" s="82">
        <v>5</v>
      </c>
      <c r="CQ3" s="90"/>
      <c r="CR3" s="130"/>
      <c r="CS3" s="131"/>
    </row>
    <row r="4" spans="1:97" ht="13.15" customHeight="1">
      <c r="A4" s="83"/>
      <c r="B4" s="83"/>
      <c r="C4" s="76" t="s">
        <v>36</v>
      </c>
      <c r="D4" s="77">
        <v>2</v>
      </c>
      <c r="E4" s="77">
        <v>4</v>
      </c>
      <c r="F4" s="77">
        <v>2</v>
      </c>
      <c r="G4" s="77">
        <v>2</v>
      </c>
      <c r="H4" s="77">
        <v>3</v>
      </c>
      <c r="I4" s="77">
        <v>3</v>
      </c>
      <c r="J4" s="77">
        <v>2</v>
      </c>
      <c r="K4" s="77">
        <v>4</v>
      </c>
      <c r="L4" s="77">
        <v>2</v>
      </c>
      <c r="M4" s="77">
        <v>3</v>
      </c>
      <c r="N4" s="77">
        <v>3</v>
      </c>
      <c r="O4" s="77">
        <v>2</v>
      </c>
      <c r="P4" s="77">
        <v>2</v>
      </c>
      <c r="Q4" s="77">
        <v>2</v>
      </c>
      <c r="R4" s="77">
        <v>2</v>
      </c>
      <c r="S4" s="77">
        <v>2</v>
      </c>
      <c r="T4" s="77">
        <v>4</v>
      </c>
      <c r="U4" s="77">
        <v>2</v>
      </c>
      <c r="V4" s="77">
        <v>2</v>
      </c>
      <c r="W4" s="77">
        <v>2</v>
      </c>
      <c r="X4" s="78">
        <v>3</v>
      </c>
      <c r="Y4" s="77">
        <v>3</v>
      </c>
      <c r="Z4" s="77">
        <v>2</v>
      </c>
      <c r="AA4" s="77">
        <v>3</v>
      </c>
      <c r="AB4" s="77">
        <v>4</v>
      </c>
      <c r="AC4" s="77">
        <v>2</v>
      </c>
      <c r="AD4" s="77">
        <v>2</v>
      </c>
      <c r="AE4" s="77">
        <v>4</v>
      </c>
      <c r="AF4" s="77">
        <v>4</v>
      </c>
      <c r="AG4" s="77">
        <v>3</v>
      </c>
      <c r="AH4" s="77">
        <v>4</v>
      </c>
      <c r="AI4" s="77">
        <v>2</v>
      </c>
      <c r="AJ4" s="77">
        <v>3</v>
      </c>
      <c r="AK4" s="77">
        <v>2</v>
      </c>
      <c r="AL4" s="77">
        <v>3</v>
      </c>
      <c r="AM4" s="77">
        <v>3</v>
      </c>
      <c r="AN4" s="77">
        <v>2</v>
      </c>
      <c r="AO4" s="77">
        <v>2</v>
      </c>
      <c r="AP4" s="77">
        <v>3</v>
      </c>
      <c r="AQ4" s="77">
        <v>3</v>
      </c>
      <c r="AR4" s="77">
        <v>3</v>
      </c>
      <c r="AS4" s="77">
        <v>5</v>
      </c>
      <c r="AT4" s="77">
        <v>3</v>
      </c>
      <c r="AU4" s="77">
        <v>3</v>
      </c>
      <c r="AV4" s="77">
        <v>4</v>
      </c>
      <c r="AW4" s="77">
        <v>4</v>
      </c>
      <c r="AX4" s="77">
        <v>7</v>
      </c>
      <c r="AY4" s="77">
        <v>6</v>
      </c>
      <c r="AZ4" s="79"/>
      <c r="BA4" s="83"/>
      <c r="BB4" s="97"/>
      <c r="BC4" s="76" t="s">
        <v>36</v>
      </c>
      <c r="BD4" s="80">
        <v>12</v>
      </c>
      <c r="BE4" s="80">
        <v>12</v>
      </c>
      <c r="BF4" s="80">
        <v>9</v>
      </c>
      <c r="BG4" s="80">
        <v>6</v>
      </c>
      <c r="BH4" s="80">
        <v>15</v>
      </c>
      <c r="BI4" s="80">
        <v>12</v>
      </c>
      <c r="BJ4" s="80">
        <v>7</v>
      </c>
      <c r="BK4" s="80">
        <v>6</v>
      </c>
      <c r="BL4" s="80">
        <v>8</v>
      </c>
      <c r="BM4" s="80">
        <v>8</v>
      </c>
      <c r="BN4" s="80">
        <v>6</v>
      </c>
      <c r="BO4" s="80">
        <v>5</v>
      </c>
      <c r="BP4" s="80">
        <v>7</v>
      </c>
      <c r="BQ4" s="80">
        <v>9</v>
      </c>
      <c r="BR4" s="80">
        <v>10</v>
      </c>
      <c r="BS4" s="80">
        <v>5</v>
      </c>
      <c r="BT4" s="81">
        <v>6</v>
      </c>
      <c r="BU4" s="80">
        <v>7</v>
      </c>
      <c r="BV4" s="80">
        <v>14</v>
      </c>
      <c r="BW4" s="80">
        <v>7</v>
      </c>
      <c r="BX4" s="80">
        <v>9</v>
      </c>
      <c r="BY4" s="80">
        <v>12</v>
      </c>
      <c r="BZ4" s="80">
        <v>8</v>
      </c>
      <c r="CA4" s="80">
        <v>12</v>
      </c>
      <c r="CB4" s="79"/>
      <c r="CC4" s="114"/>
      <c r="CD4" s="114"/>
      <c r="CE4" s="114"/>
      <c r="CF4" s="114"/>
      <c r="CG4" s="114"/>
      <c r="CH4" s="114"/>
      <c r="CI4" s="116"/>
      <c r="CJ4" s="114"/>
      <c r="CK4" s="79"/>
      <c r="CL4" s="82"/>
      <c r="CM4" s="82"/>
      <c r="CN4" s="82"/>
      <c r="CO4" s="82"/>
      <c r="CP4" s="82"/>
      <c r="CQ4" s="79"/>
      <c r="CR4" s="57" t="s">
        <v>37</v>
      </c>
      <c r="CS4" s="57" t="s">
        <v>38</v>
      </c>
    </row>
    <row r="5" spans="1:97">
      <c r="A5" s="63">
        <v>1</v>
      </c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58">
        <f>SUM(D5:AY5)</f>
        <v>0</v>
      </c>
      <c r="BA5" s="63">
        <v>1</v>
      </c>
      <c r="BB5" s="67"/>
      <c r="BC5" s="65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58">
        <f>SUM(BD5:CA5)</f>
        <v>0</v>
      </c>
      <c r="CC5" s="69"/>
      <c r="CD5" s="69"/>
      <c r="CE5" s="69"/>
      <c r="CF5" s="69"/>
      <c r="CG5" s="69"/>
      <c r="CH5" s="69"/>
      <c r="CI5" s="69"/>
      <c r="CJ5" s="69"/>
      <c r="CK5" s="58">
        <f>SUM(CC5:CJ5)</f>
        <v>0</v>
      </c>
      <c r="CL5" s="70"/>
      <c r="CM5" s="70"/>
      <c r="CN5" s="70"/>
      <c r="CO5" s="70"/>
      <c r="CP5" s="70"/>
      <c r="CQ5" s="58">
        <f>SUM(CL5:CP5)</f>
        <v>0</v>
      </c>
      <c r="CR5" s="59">
        <f>SUM(CQ5,CK5,CB5,AZ5)</f>
        <v>0</v>
      </c>
      <c r="CS5" s="59">
        <f>(100/157)*CQ5</f>
        <v>0</v>
      </c>
    </row>
    <row r="6" spans="1:97">
      <c r="A6" s="63">
        <v>2</v>
      </c>
      <c r="B6" s="64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58">
        <f t="shared" ref="AZ6:AZ34" si="0">SUM(D6:AY6)</f>
        <v>0</v>
      </c>
      <c r="BA6" s="63">
        <v>2</v>
      </c>
      <c r="BB6" s="64"/>
      <c r="BC6" s="65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58">
        <f t="shared" ref="CB6:CB34" si="1">SUM(BD6:CA6)</f>
        <v>0</v>
      </c>
      <c r="CC6" s="69"/>
      <c r="CD6" s="69"/>
      <c r="CE6" s="69"/>
      <c r="CF6" s="69"/>
      <c r="CG6" s="69"/>
      <c r="CH6" s="69"/>
      <c r="CI6" s="69"/>
      <c r="CJ6" s="69"/>
      <c r="CK6" s="58">
        <f t="shared" ref="CK6:CK34" si="2">SUM(CC6:CJ6)</f>
        <v>0</v>
      </c>
      <c r="CL6" s="70"/>
      <c r="CM6" s="70"/>
      <c r="CN6" s="70"/>
      <c r="CO6" s="70"/>
      <c r="CP6" s="70"/>
      <c r="CQ6" s="58">
        <f t="shared" ref="CQ6:CQ34" si="3">SUM(CL6:CP6)</f>
        <v>0</v>
      </c>
      <c r="CR6" s="59">
        <f t="shared" ref="CR6:CR34" si="4">SUM(CQ6,CK6,CB6,AZ6)</f>
        <v>0</v>
      </c>
      <c r="CS6" s="59">
        <f t="shared" ref="CS6:CS34" si="5">(100/157)*CQ6</f>
        <v>0</v>
      </c>
    </row>
    <row r="7" spans="1:97">
      <c r="A7" s="63">
        <v>3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58">
        <f t="shared" si="0"/>
        <v>0</v>
      </c>
      <c r="BA7" s="63">
        <v>3</v>
      </c>
      <c r="BB7" s="64"/>
      <c r="BC7" s="65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58">
        <f t="shared" si="1"/>
        <v>0</v>
      </c>
      <c r="CC7" s="69"/>
      <c r="CD7" s="69"/>
      <c r="CE7" s="69"/>
      <c r="CF7" s="69"/>
      <c r="CG7" s="69"/>
      <c r="CH7" s="69"/>
      <c r="CI7" s="69"/>
      <c r="CJ7" s="69"/>
      <c r="CK7" s="58">
        <f t="shared" si="2"/>
        <v>0</v>
      </c>
      <c r="CL7" s="70"/>
      <c r="CM7" s="70"/>
      <c r="CN7" s="70"/>
      <c r="CO7" s="70"/>
      <c r="CP7" s="70"/>
      <c r="CQ7" s="58">
        <f t="shared" si="3"/>
        <v>0</v>
      </c>
      <c r="CR7" s="59">
        <f t="shared" si="4"/>
        <v>0</v>
      </c>
      <c r="CS7" s="59">
        <f t="shared" si="5"/>
        <v>0</v>
      </c>
    </row>
    <row r="8" spans="1:97">
      <c r="A8" s="63">
        <v>4</v>
      </c>
      <c r="B8" s="64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58">
        <f t="shared" si="0"/>
        <v>0</v>
      </c>
      <c r="BA8" s="63">
        <v>4</v>
      </c>
      <c r="BB8" s="64"/>
      <c r="BC8" s="65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58">
        <f t="shared" si="1"/>
        <v>0</v>
      </c>
      <c r="CC8" s="69"/>
      <c r="CD8" s="69"/>
      <c r="CE8" s="69"/>
      <c r="CF8" s="69"/>
      <c r="CG8" s="69"/>
      <c r="CH8" s="69"/>
      <c r="CI8" s="69"/>
      <c r="CJ8" s="69"/>
      <c r="CK8" s="58">
        <f t="shared" si="2"/>
        <v>0</v>
      </c>
      <c r="CL8" s="70"/>
      <c r="CM8" s="70"/>
      <c r="CN8" s="70"/>
      <c r="CO8" s="70"/>
      <c r="CP8" s="70"/>
      <c r="CQ8" s="58">
        <f t="shared" si="3"/>
        <v>0</v>
      </c>
      <c r="CR8" s="59">
        <f t="shared" si="4"/>
        <v>0</v>
      </c>
      <c r="CS8" s="59">
        <f t="shared" si="5"/>
        <v>0</v>
      </c>
    </row>
    <row r="9" spans="1:97">
      <c r="A9" s="63">
        <v>5</v>
      </c>
      <c r="B9" s="64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58">
        <f t="shared" si="0"/>
        <v>0</v>
      </c>
      <c r="BA9" s="63">
        <v>5</v>
      </c>
      <c r="BB9" s="64"/>
      <c r="BC9" s="65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58">
        <f t="shared" si="1"/>
        <v>0</v>
      </c>
      <c r="CC9" s="69"/>
      <c r="CD9" s="69"/>
      <c r="CE9" s="69"/>
      <c r="CF9" s="69"/>
      <c r="CG9" s="69"/>
      <c r="CH9" s="69"/>
      <c r="CI9" s="69"/>
      <c r="CJ9" s="69"/>
      <c r="CK9" s="58">
        <f t="shared" si="2"/>
        <v>0</v>
      </c>
      <c r="CL9" s="70"/>
      <c r="CM9" s="70"/>
      <c r="CN9" s="70"/>
      <c r="CO9" s="70"/>
      <c r="CP9" s="70"/>
      <c r="CQ9" s="58">
        <f t="shared" si="3"/>
        <v>0</v>
      </c>
      <c r="CR9" s="59">
        <f t="shared" si="4"/>
        <v>0</v>
      </c>
      <c r="CS9" s="59">
        <f t="shared" si="5"/>
        <v>0</v>
      </c>
    </row>
    <row r="10" spans="1:97">
      <c r="A10" s="63">
        <v>6</v>
      </c>
      <c r="B10" s="64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58">
        <f t="shared" si="0"/>
        <v>0</v>
      </c>
      <c r="BA10" s="63">
        <v>6</v>
      </c>
      <c r="BB10" s="64"/>
      <c r="BC10" s="65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58">
        <f t="shared" si="1"/>
        <v>0</v>
      </c>
      <c r="CC10" s="69"/>
      <c r="CD10" s="69"/>
      <c r="CE10" s="69"/>
      <c r="CF10" s="69"/>
      <c r="CG10" s="69"/>
      <c r="CH10" s="69"/>
      <c r="CI10" s="69"/>
      <c r="CJ10" s="69"/>
      <c r="CK10" s="58">
        <f t="shared" si="2"/>
        <v>0</v>
      </c>
      <c r="CL10" s="70"/>
      <c r="CM10" s="70"/>
      <c r="CN10" s="70"/>
      <c r="CO10" s="70"/>
      <c r="CP10" s="70"/>
      <c r="CQ10" s="58">
        <f t="shared" si="3"/>
        <v>0</v>
      </c>
      <c r="CR10" s="59">
        <f t="shared" si="4"/>
        <v>0</v>
      </c>
      <c r="CS10" s="59">
        <f t="shared" si="5"/>
        <v>0</v>
      </c>
    </row>
    <row r="11" spans="1:97">
      <c r="A11" s="63">
        <v>7</v>
      </c>
      <c r="B11" s="64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58">
        <f t="shared" si="0"/>
        <v>0</v>
      </c>
      <c r="BA11" s="63">
        <v>7</v>
      </c>
      <c r="BB11" s="64"/>
      <c r="BC11" s="65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58">
        <f t="shared" si="1"/>
        <v>0</v>
      </c>
      <c r="CC11" s="69"/>
      <c r="CD11" s="69"/>
      <c r="CE11" s="69"/>
      <c r="CF11" s="69"/>
      <c r="CG11" s="69"/>
      <c r="CH11" s="69"/>
      <c r="CI11" s="69"/>
      <c r="CJ11" s="69"/>
      <c r="CK11" s="58">
        <f t="shared" si="2"/>
        <v>0</v>
      </c>
      <c r="CL11" s="70"/>
      <c r="CM11" s="70"/>
      <c r="CN11" s="70"/>
      <c r="CO11" s="70"/>
      <c r="CP11" s="70"/>
      <c r="CQ11" s="58">
        <f t="shared" si="3"/>
        <v>0</v>
      </c>
      <c r="CR11" s="59">
        <f t="shared" si="4"/>
        <v>0</v>
      </c>
      <c r="CS11" s="59">
        <f t="shared" si="5"/>
        <v>0</v>
      </c>
    </row>
    <row r="12" spans="1:97">
      <c r="A12" s="63">
        <v>8</v>
      </c>
      <c r="B12" s="64"/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58">
        <f t="shared" si="0"/>
        <v>0</v>
      </c>
      <c r="BA12" s="63">
        <v>8</v>
      </c>
      <c r="BB12" s="64"/>
      <c r="BC12" s="65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58">
        <f t="shared" si="1"/>
        <v>0</v>
      </c>
      <c r="CC12" s="69"/>
      <c r="CD12" s="69"/>
      <c r="CE12" s="69"/>
      <c r="CF12" s="69"/>
      <c r="CG12" s="69"/>
      <c r="CH12" s="69"/>
      <c r="CI12" s="69"/>
      <c r="CJ12" s="69"/>
      <c r="CK12" s="58">
        <f t="shared" si="2"/>
        <v>0</v>
      </c>
      <c r="CL12" s="70"/>
      <c r="CM12" s="70"/>
      <c r="CN12" s="70"/>
      <c r="CO12" s="70"/>
      <c r="CP12" s="70"/>
      <c r="CQ12" s="58">
        <f t="shared" si="3"/>
        <v>0</v>
      </c>
      <c r="CR12" s="59">
        <f t="shared" si="4"/>
        <v>0</v>
      </c>
      <c r="CS12" s="59">
        <f t="shared" si="5"/>
        <v>0</v>
      </c>
    </row>
    <row r="13" spans="1:97">
      <c r="A13" s="63">
        <v>9</v>
      </c>
      <c r="B13" s="64"/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58">
        <f t="shared" si="0"/>
        <v>0</v>
      </c>
      <c r="BA13" s="63">
        <v>9</v>
      </c>
      <c r="BB13" s="64"/>
      <c r="BC13" s="65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58">
        <f t="shared" si="1"/>
        <v>0</v>
      </c>
      <c r="CC13" s="69"/>
      <c r="CD13" s="69"/>
      <c r="CE13" s="69"/>
      <c r="CF13" s="69"/>
      <c r="CG13" s="69"/>
      <c r="CH13" s="69"/>
      <c r="CI13" s="69"/>
      <c r="CJ13" s="69"/>
      <c r="CK13" s="58">
        <f t="shared" si="2"/>
        <v>0</v>
      </c>
      <c r="CL13" s="70"/>
      <c r="CM13" s="70"/>
      <c r="CN13" s="70"/>
      <c r="CO13" s="70"/>
      <c r="CP13" s="70"/>
      <c r="CQ13" s="58">
        <f t="shared" si="3"/>
        <v>0</v>
      </c>
      <c r="CR13" s="59">
        <f t="shared" si="4"/>
        <v>0</v>
      </c>
      <c r="CS13" s="59">
        <f t="shared" si="5"/>
        <v>0</v>
      </c>
    </row>
    <row r="14" spans="1:97">
      <c r="A14" s="63">
        <v>10</v>
      </c>
      <c r="B14" s="64"/>
      <c r="C14" s="65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58">
        <f t="shared" si="0"/>
        <v>0</v>
      </c>
      <c r="BA14" s="63">
        <v>10</v>
      </c>
      <c r="BB14" s="64"/>
      <c r="BC14" s="65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58">
        <f t="shared" si="1"/>
        <v>0</v>
      </c>
      <c r="CC14" s="69"/>
      <c r="CD14" s="69"/>
      <c r="CE14" s="69"/>
      <c r="CF14" s="69"/>
      <c r="CG14" s="69"/>
      <c r="CH14" s="69"/>
      <c r="CI14" s="69"/>
      <c r="CJ14" s="69"/>
      <c r="CK14" s="58">
        <f t="shared" si="2"/>
        <v>0</v>
      </c>
      <c r="CL14" s="70"/>
      <c r="CM14" s="70"/>
      <c r="CN14" s="70"/>
      <c r="CO14" s="70"/>
      <c r="CP14" s="70"/>
      <c r="CQ14" s="58">
        <f t="shared" si="3"/>
        <v>0</v>
      </c>
      <c r="CR14" s="59">
        <f t="shared" si="4"/>
        <v>0</v>
      </c>
      <c r="CS14" s="59">
        <f t="shared" si="5"/>
        <v>0</v>
      </c>
    </row>
    <row r="15" spans="1:97">
      <c r="A15" s="63">
        <v>11</v>
      </c>
      <c r="B15" s="64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58">
        <f t="shared" si="0"/>
        <v>0</v>
      </c>
      <c r="BA15" s="63">
        <v>11</v>
      </c>
      <c r="BB15" s="64"/>
      <c r="BC15" s="65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58">
        <f t="shared" si="1"/>
        <v>0</v>
      </c>
      <c r="CC15" s="69"/>
      <c r="CD15" s="69"/>
      <c r="CE15" s="69"/>
      <c r="CF15" s="69"/>
      <c r="CG15" s="69"/>
      <c r="CH15" s="69"/>
      <c r="CI15" s="69"/>
      <c r="CJ15" s="69"/>
      <c r="CK15" s="58">
        <f t="shared" si="2"/>
        <v>0</v>
      </c>
      <c r="CL15" s="70"/>
      <c r="CM15" s="70"/>
      <c r="CN15" s="70"/>
      <c r="CO15" s="70"/>
      <c r="CP15" s="70"/>
      <c r="CQ15" s="58">
        <f t="shared" si="3"/>
        <v>0</v>
      </c>
      <c r="CR15" s="59">
        <f t="shared" si="4"/>
        <v>0</v>
      </c>
      <c r="CS15" s="59">
        <f t="shared" si="5"/>
        <v>0</v>
      </c>
    </row>
    <row r="16" spans="1:97">
      <c r="A16" s="63">
        <v>12</v>
      </c>
      <c r="B16" s="64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58">
        <f t="shared" si="0"/>
        <v>0</v>
      </c>
      <c r="BA16" s="63">
        <v>12</v>
      </c>
      <c r="BB16" s="64"/>
      <c r="BC16" s="65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58">
        <f t="shared" si="1"/>
        <v>0</v>
      </c>
      <c r="CC16" s="69"/>
      <c r="CD16" s="69"/>
      <c r="CE16" s="69"/>
      <c r="CF16" s="69"/>
      <c r="CG16" s="69"/>
      <c r="CH16" s="69"/>
      <c r="CI16" s="69"/>
      <c r="CJ16" s="69"/>
      <c r="CK16" s="58">
        <f t="shared" si="2"/>
        <v>0</v>
      </c>
      <c r="CL16" s="70"/>
      <c r="CM16" s="70"/>
      <c r="CN16" s="70"/>
      <c r="CO16" s="70"/>
      <c r="CP16" s="70"/>
      <c r="CQ16" s="58">
        <f t="shared" si="3"/>
        <v>0</v>
      </c>
      <c r="CR16" s="59">
        <f t="shared" si="4"/>
        <v>0</v>
      </c>
      <c r="CS16" s="59">
        <f t="shared" si="5"/>
        <v>0</v>
      </c>
    </row>
    <row r="17" spans="1:97">
      <c r="A17" s="63">
        <v>13</v>
      </c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58">
        <f t="shared" si="0"/>
        <v>0</v>
      </c>
      <c r="BA17" s="63">
        <v>13</v>
      </c>
      <c r="BB17" s="64"/>
      <c r="BC17" s="65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58">
        <f t="shared" si="1"/>
        <v>0</v>
      </c>
      <c r="CC17" s="69"/>
      <c r="CD17" s="69"/>
      <c r="CE17" s="69"/>
      <c r="CF17" s="69"/>
      <c r="CG17" s="69"/>
      <c r="CH17" s="69"/>
      <c r="CI17" s="69"/>
      <c r="CJ17" s="69"/>
      <c r="CK17" s="58">
        <f t="shared" si="2"/>
        <v>0</v>
      </c>
      <c r="CL17" s="70"/>
      <c r="CM17" s="70"/>
      <c r="CN17" s="70"/>
      <c r="CO17" s="70"/>
      <c r="CP17" s="70"/>
      <c r="CQ17" s="58">
        <f t="shared" si="3"/>
        <v>0</v>
      </c>
      <c r="CR17" s="59">
        <f t="shared" si="4"/>
        <v>0</v>
      </c>
      <c r="CS17" s="59">
        <f t="shared" si="5"/>
        <v>0</v>
      </c>
    </row>
    <row r="18" spans="1:97">
      <c r="A18" s="63">
        <v>14</v>
      </c>
      <c r="B18" s="64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58">
        <f t="shared" si="0"/>
        <v>0</v>
      </c>
      <c r="BA18" s="63">
        <v>14</v>
      </c>
      <c r="BB18" s="64"/>
      <c r="BC18" s="65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58">
        <f t="shared" si="1"/>
        <v>0</v>
      </c>
      <c r="CC18" s="69"/>
      <c r="CD18" s="69"/>
      <c r="CE18" s="69"/>
      <c r="CF18" s="69"/>
      <c r="CG18" s="69"/>
      <c r="CH18" s="69"/>
      <c r="CI18" s="69"/>
      <c r="CJ18" s="69"/>
      <c r="CK18" s="58">
        <f t="shared" si="2"/>
        <v>0</v>
      </c>
      <c r="CL18" s="70"/>
      <c r="CM18" s="70"/>
      <c r="CN18" s="70"/>
      <c r="CO18" s="70"/>
      <c r="CP18" s="70"/>
      <c r="CQ18" s="58">
        <f t="shared" si="3"/>
        <v>0</v>
      </c>
      <c r="CR18" s="59">
        <f t="shared" si="4"/>
        <v>0</v>
      </c>
      <c r="CS18" s="59">
        <f t="shared" si="5"/>
        <v>0</v>
      </c>
    </row>
    <row r="19" spans="1:97">
      <c r="A19" s="63">
        <v>15</v>
      </c>
      <c r="B19" s="64"/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58">
        <f t="shared" si="0"/>
        <v>0</v>
      </c>
      <c r="BA19" s="63">
        <v>15</v>
      </c>
      <c r="BB19" s="64"/>
      <c r="BC19" s="65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58">
        <f t="shared" si="1"/>
        <v>0</v>
      </c>
      <c r="CC19" s="69"/>
      <c r="CD19" s="69"/>
      <c r="CE19" s="69"/>
      <c r="CF19" s="69"/>
      <c r="CG19" s="69"/>
      <c r="CH19" s="69"/>
      <c r="CI19" s="69"/>
      <c r="CJ19" s="69"/>
      <c r="CK19" s="58">
        <f t="shared" si="2"/>
        <v>0</v>
      </c>
      <c r="CL19" s="70"/>
      <c r="CM19" s="70"/>
      <c r="CN19" s="70"/>
      <c r="CO19" s="70"/>
      <c r="CP19" s="70"/>
      <c r="CQ19" s="58">
        <f t="shared" si="3"/>
        <v>0</v>
      </c>
      <c r="CR19" s="59">
        <f t="shared" si="4"/>
        <v>0</v>
      </c>
      <c r="CS19" s="59">
        <f t="shared" si="5"/>
        <v>0</v>
      </c>
    </row>
    <row r="20" spans="1:97">
      <c r="A20" s="63">
        <v>16</v>
      </c>
      <c r="B20" s="64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58">
        <f t="shared" si="0"/>
        <v>0</v>
      </c>
      <c r="BA20" s="63">
        <v>16</v>
      </c>
      <c r="BB20" s="64"/>
      <c r="BC20" s="65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58">
        <f t="shared" si="1"/>
        <v>0</v>
      </c>
      <c r="CC20" s="69"/>
      <c r="CD20" s="69"/>
      <c r="CE20" s="69"/>
      <c r="CF20" s="69"/>
      <c r="CG20" s="69"/>
      <c r="CH20" s="69"/>
      <c r="CI20" s="69"/>
      <c r="CJ20" s="69"/>
      <c r="CK20" s="58">
        <f t="shared" si="2"/>
        <v>0</v>
      </c>
      <c r="CL20" s="70"/>
      <c r="CM20" s="70"/>
      <c r="CN20" s="70"/>
      <c r="CO20" s="70"/>
      <c r="CP20" s="70"/>
      <c r="CQ20" s="58">
        <f t="shared" si="3"/>
        <v>0</v>
      </c>
      <c r="CR20" s="59">
        <f t="shared" si="4"/>
        <v>0</v>
      </c>
      <c r="CS20" s="59">
        <f t="shared" si="5"/>
        <v>0</v>
      </c>
    </row>
    <row r="21" spans="1:97">
      <c r="A21" s="63">
        <v>17</v>
      </c>
      <c r="B21" s="64"/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58">
        <f t="shared" si="0"/>
        <v>0</v>
      </c>
      <c r="BA21" s="63">
        <v>17</v>
      </c>
      <c r="BB21" s="64"/>
      <c r="BC21" s="65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58">
        <f t="shared" si="1"/>
        <v>0</v>
      </c>
      <c r="CC21" s="69"/>
      <c r="CD21" s="69"/>
      <c r="CE21" s="69"/>
      <c r="CF21" s="69"/>
      <c r="CG21" s="69"/>
      <c r="CH21" s="69"/>
      <c r="CI21" s="69"/>
      <c r="CJ21" s="69"/>
      <c r="CK21" s="58">
        <f t="shared" si="2"/>
        <v>0</v>
      </c>
      <c r="CL21" s="70"/>
      <c r="CM21" s="70"/>
      <c r="CN21" s="70"/>
      <c r="CO21" s="70"/>
      <c r="CP21" s="70"/>
      <c r="CQ21" s="58">
        <f t="shared" si="3"/>
        <v>0</v>
      </c>
      <c r="CR21" s="59">
        <f t="shared" si="4"/>
        <v>0</v>
      </c>
      <c r="CS21" s="59">
        <f t="shared" si="5"/>
        <v>0</v>
      </c>
    </row>
    <row r="22" spans="1:97">
      <c r="A22" s="63">
        <v>18</v>
      </c>
      <c r="B22" s="64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58">
        <f t="shared" si="0"/>
        <v>0</v>
      </c>
      <c r="BA22" s="63">
        <v>18</v>
      </c>
      <c r="BB22" s="64"/>
      <c r="BC22" s="65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58">
        <f t="shared" si="1"/>
        <v>0</v>
      </c>
      <c r="CC22" s="69"/>
      <c r="CD22" s="69"/>
      <c r="CE22" s="69"/>
      <c r="CF22" s="69"/>
      <c r="CG22" s="69"/>
      <c r="CH22" s="69"/>
      <c r="CI22" s="69"/>
      <c r="CJ22" s="69"/>
      <c r="CK22" s="58">
        <f t="shared" si="2"/>
        <v>0</v>
      </c>
      <c r="CL22" s="70"/>
      <c r="CM22" s="70"/>
      <c r="CN22" s="70"/>
      <c r="CO22" s="70"/>
      <c r="CP22" s="70"/>
      <c r="CQ22" s="58">
        <f t="shared" si="3"/>
        <v>0</v>
      </c>
      <c r="CR22" s="59">
        <f t="shared" si="4"/>
        <v>0</v>
      </c>
      <c r="CS22" s="59">
        <f t="shared" si="5"/>
        <v>0</v>
      </c>
    </row>
    <row r="23" spans="1:97">
      <c r="A23" s="63">
        <v>19</v>
      </c>
      <c r="B23" s="64"/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58">
        <f t="shared" si="0"/>
        <v>0</v>
      </c>
      <c r="BA23" s="63">
        <v>19</v>
      </c>
      <c r="BB23" s="64"/>
      <c r="BC23" s="65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58">
        <f t="shared" si="1"/>
        <v>0</v>
      </c>
      <c r="CC23" s="69"/>
      <c r="CD23" s="69"/>
      <c r="CE23" s="69"/>
      <c r="CF23" s="69"/>
      <c r="CG23" s="69"/>
      <c r="CH23" s="69"/>
      <c r="CI23" s="69"/>
      <c r="CJ23" s="69"/>
      <c r="CK23" s="58">
        <f t="shared" si="2"/>
        <v>0</v>
      </c>
      <c r="CL23" s="70"/>
      <c r="CM23" s="70"/>
      <c r="CN23" s="70"/>
      <c r="CO23" s="70"/>
      <c r="CP23" s="70"/>
      <c r="CQ23" s="58">
        <f t="shared" si="3"/>
        <v>0</v>
      </c>
      <c r="CR23" s="59">
        <f t="shared" si="4"/>
        <v>0</v>
      </c>
      <c r="CS23" s="59">
        <f t="shared" si="5"/>
        <v>0</v>
      </c>
    </row>
    <row r="24" spans="1:97">
      <c r="A24" s="63">
        <v>20</v>
      </c>
      <c r="B24" s="64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58">
        <f t="shared" si="0"/>
        <v>0</v>
      </c>
      <c r="BA24" s="63">
        <v>20</v>
      </c>
      <c r="BB24" s="64"/>
      <c r="BC24" s="65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58">
        <f t="shared" si="1"/>
        <v>0</v>
      </c>
      <c r="CC24" s="69"/>
      <c r="CD24" s="69"/>
      <c r="CE24" s="69"/>
      <c r="CF24" s="69"/>
      <c r="CG24" s="69"/>
      <c r="CH24" s="69"/>
      <c r="CI24" s="69"/>
      <c r="CJ24" s="69"/>
      <c r="CK24" s="58">
        <f t="shared" si="2"/>
        <v>0</v>
      </c>
      <c r="CL24" s="70"/>
      <c r="CM24" s="70"/>
      <c r="CN24" s="70"/>
      <c r="CO24" s="70"/>
      <c r="CP24" s="70"/>
      <c r="CQ24" s="58">
        <f t="shared" si="3"/>
        <v>0</v>
      </c>
      <c r="CR24" s="59">
        <f t="shared" si="4"/>
        <v>0</v>
      </c>
      <c r="CS24" s="59">
        <f t="shared" si="5"/>
        <v>0</v>
      </c>
    </row>
    <row r="25" spans="1:97">
      <c r="A25" s="63">
        <v>21</v>
      </c>
      <c r="B25" s="64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58">
        <f t="shared" si="0"/>
        <v>0</v>
      </c>
      <c r="BA25" s="63">
        <v>21</v>
      </c>
      <c r="BB25" s="64"/>
      <c r="BC25" s="65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58">
        <f t="shared" si="1"/>
        <v>0</v>
      </c>
      <c r="CC25" s="69"/>
      <c r="CD25" s="69"/>
      <c r="CE25" s="69"/>
      <c r="CF25" s="69"/>
      <c r="CG25" s="69"/>
      <c r="CH25" s="69"/>
      <c r="CI25" s="69"/>
      <c r="CJ25" s="69"/>
      <c r="CK25" s="58">
        <f t="shared" si="2"/>
        <v>0</v>
      </c>
      <c r="CL25" s="70"/>
      <c r="CM25" s="70"/>
      <c r="CN25" s="70"/>
      <c r="CO25" s="70"/>
      <c r="CP25" s="70"/>
      <c r="CQ25" s="58">
        <f t="shared" si="3"/>
        <v>0</v>
      </c>
      <c r="CR25" s="59">
        <f t="shared" si="4"/>
        <v>0</v>
      </c>
      <c r="CS25" s="59">
        <f t="shared" si="5"/>
        <v>0</v>
      </c>
    </row>
    <row r="26" spans="1:97">
      <c r="A26" s="63">
        <v>22</v>
      </c>
      <c r="B26" s="64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58">
        <f t="shared" si="0"/>
        <v>0</v>
      </c>
      <c r="BA26" s="63">
        <v>22</v>
      </c>
      <c r="BB26" s="64"/>
      <c r="BC26" s="65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58">
        <f t="shared" si="1"/>
        <v>0</v>
      </c>
      <c r="CC26" s="69"/>
      <c r="CD26" s="69"/>
      <c r="CE26" s="69"/>
      <c r="CF26" s="69"/>
      <c r="CG26" s="69"/>
      <c r="CH26" s="69"/>
      <c r="CI26" s="69"/>
      <c r="CJ26" s="69"/>
      <c r="CK26" s="58">
        <f t="shared" si="2"/>
        <v>0</v>
      </c>
      <c r="CL26" s="70"/>
      <c r="CM26" s="70"/>
      <c r="CN26" s="70"/>
      <c r="CO26" s="70"/>
      <c r="CP26" s="70"/>
      <c r="CQ26" s="58">
        <f t="shared" si="3"/>
        <v>0</v>
      </c>
      <c r="CR26" s="59">
        <f t="shared" si="4"/>
        <v>0</v>
      </c>
      <c r="CS26" s="59">
        <f t="shared" si="5"/>
        <v>0</v>
      </c>
    </row>
    <row r="27" spans="1:97">
      <c r="A27" s="63">
        <v>23</v>
      </c>
      <c r="B27" s="64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58">
        <f t="shared" si="0"/>
        <v>0</v>
      </c>
      <c r="BA27" s="63">
        <v>23</v>
      </c>
      <c r="BB27" s="64"/>
      <c r="BC27" s="65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58">
        <f t="shared" si="1"/>
        <v>0</v>
      </c>
      <c r="CC27" s="69"/>
      <c r="CD27" s="69"/>
      <c r="CE27" s="69"/>
      <c r="CF27" s="69"/>
      <c r="CG27" s="69"/>
      <c r="CH27" s="69"/>
      <c r="CI27" s="69"/>
      <c r="CJ27" s="69"/>
      <c r="CK27" s="58">
        <f t="shared" si="2"/>
        <v>0</v>
      </c>
      <c r="CL27" s="70"/>
      <c r="CM27" s="70"/>
      <c r="CN27" s="70"/>
      <c r="CO27" s="70"/>
      <c r="CP27" s="70"/>
      <c r="CQ27" s="58">
        <f t="shared" si="3"/>
        <v>0</v>
      </c>
      <c r="CR27" s="59">
        <f t="shared" si="4"/>
        <v>0</v>
      </c>
      <c r="CS27" s="59">
        <f t="shared" si="5"/>
        <v>0</v>
      </c>
    </row>
    <row r="28" spans="1:97">
      <c r="A28" s="63">
        <v>24</v>
      </c>
      <c r="B28" s="64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58">
        <f t="shared" si="0"/>
        <v>0</v>
      </c>
      <c r="BA28" s="63">
        <v>24</v>
      </c>
      <c r="BB28" s="64"/>
      <c r="BC28" s="65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58">
        <f t="shared" si="1"/>
        <v>0</v>
      </c>
      <c r="CC28" s="69"/>
      <c r="CD28" s="69"/>
      <c r="CE28" s="69"/>
      <c r="CF28" s="69"/>
      <c r="CG28" s="69"/>
      <c r="CH28" s="69"/>
      <c r="CI28" s="69"/>
      <c r="CJ28" s="69"/>
      <c r="CK28" s="58">
        <f t="shared" si="2"/>
        <v>0</v>
      </c>
      <c r="CL28" s="70"/>
      <c r="CM28" s="70"/>
      <c r="CN28" s="70"/>
      <c r="CO28" s="70"/>
      <c r="CP28" s="70"/>
      <c r="CQ28" s="58">
        <f t="shared" si="3"/>
        <v>0</v>
      </c>
      <c r="CR28" s="59">
        <f t="shared" si="4"/>
        <v>0</v>
      </c>
      <c r="CS28" s="59">
        <f t="shared" si="5"/>
        <v>0</v>
      </c>
    </row>
    <row r="29" spans="1:97">
      <c r="A29" s="63">
        <v>25</v>
      </c>
      <c r="B29" s="64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58">
        <f t="shared" si="0"/>
        <v>0</v>
      </c>
      <c r="BA29" s="63">
        <v>25</v>
      </c>
      <c r="BB29" s="64"/>
      <c r="BC29" s="65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58">
        <f t="shared" si="1"/>
        <v>0</v>
      </c>
      <c r="CC29" s="69"/>
      <c r="CD29" s="69"/>
      <c r="CE29" s="69"/>
      <c r="CF29" s="69"/>
      <c r="CG29" s="69"/>
      <c r="CH29" s="69"/>
      <c r="CI29" s="69"/>
      <c r="CJ29" s="69"/>
      <c r="CK29" s="58">
        <f t="shared" si="2"/>
        <v>0</v>
      </c>
      <c r="CL29" s="70"/>
      <c r="CM29" s="70"/>
      <c r="CN29" s="70"/>
      <c r="CO29" s="70"/>
      <c r="CP29" s="70"/>
      <c r="CQ29" s="58">
        <f t="shared" si="3"/>
        <v>0</v>
      </c>
      <c r="CR29" s="59">
        <f t="shared" si="4"/>
        <v>0</v>
      </c>
      <c r="CS29" s="59">
        <f t="shared" si="5"/>
        <v>0</v>
      </c>
    </row>
    <row r="30" spans="1:97">
      <c r="A30" s="63">
        <v>26</v>
      </c>
      <c r="B30" s="64"/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58">
        <f t="shared" si="0"/>
        <v>0</v>
      </c>
      <c r="BA30" s="63">
        <v>26</v>
      </c>
      <c r="BB30" s="64"/>
      <c r="BC30" s="65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58">
        <f t="shared" si="1"/>
        <v>0</v>
      </c>
      <c r="CC30" s="69"/>
      <c r="CD30" s="69"/>
      <c r="CE30" s="69"/>
      <c r="CF30" s="69"/>
      <c r="CG30" s="69"/>
      <c r="CH30" s="69"/>
      <c r="CI30" s="69"/>
      <c r="CJ30" s="69"/>
      <c r="CK30" s="58">
        <f t="shared" si="2"/>
        <v>0</v>
      </c>
      <c r="CL30" s="70"/>
      <c r="CM30" s="70"/>
      <c r="CN30" s="70"/>
      <c r="CO30" s="70"/>
      <c r="CP30" s="70"/>
      <c r="CQ30" s="58">
        <f t="shared" si="3"/>
        <v>0</v>
      </c>
      <c r="CR30" s="59">
        <f t="shared" si="4"/>
        <v>0</v>
      </c>
      <c r="CS30" s="59">
        <f t="shared" si="5"/>
        <v>0</v>
      </c>
    </row>
    <row r="31" spans="1:97">
      <c r="A31" s="63">
        <v>27</v>
      </c>
      <c r="B31" s="64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58">
        <f t="shared" si="0"/>
        <v>0</v>
      </c>
      <c r="BA31" s="63">
        <v>27</v>
      </c>
      <c r="BB31" s="64"/>
      <c r="BC31" s="65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58">
        <f t="shared" si="1"/>
        <v>0</v>
      </c>
      <c r="CC31" s="69"/>
      <c r="CD31" s="69"/>
      <c r="CE31" s="69"/>
      <c r="CF31" s="69"/>
      <c r="CG31" s="69"/>
      <c r="CH31" s="69"/>
      <c r="CI31" s="69"/>
      <c r="CJ31" s="69"/>
      <c r="CK31" s="58">
        <f t="shared" si="2"/>
        <v>0</v>
      </c>
      <c r="CL31" s="70"/>
      <c r="CM31" s="70"/>
      <c r="CN31" s="70"/>
      <c r="CO31" s="70"/>
      <c r="CP31" s="70"/>
      <c r="CQ31" s="58">
        <f t="shared" si="3"/>
        <v>0</v>
      </c>
      <c r="CR31" s="59">
        <f t="shared" si="4"/>
        <v>0</v>
      </c>
      <c r="CS31" s="59">
        <f t="shared" si="5"/>
        <v>0</v>
      </c>
    </row>
    <row r="32" spans="1:97">
      <c r="A32" s="63">
        <v>28</v>
      </c>
      <c r="B32" s="64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58">
        <f t="shared" si="0"/>
        <v>0</v>
      </c>
      <c r="BA32" s="63">
        <v>28</v>
      </c>
      <c r="BB32" s="64"/>
      <c r="BC32" s="65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58">
        <f t="shared" si="1"/>
        <v>0</v>
      </c>
      <c r="CC32" s="69"/>
      <c r="CD32" s="69"/>
      <c r="CE32" s="69"/>
      <c r="CF32" s="69"/>
      <c r="CG32" s="69"/>
      <c r="CH32" s="69"/>
      <c r="CI32" s="69"/>
      <c r="CJ32" s="69"/>
      <c r="CK32" s="58">
        <f t="shared" si="2"/>
        <v>0</v>
      </c>
      <c r="CL32" s="70"/>
      <c r="CM32" s="70"/>
      <c r="CN32" s="70"/>
      <c r="CO32" s="70"/>
      <c r="CP32" s="70"/>
      <c r="CQ32" s="58">
        <f t="shared" si="3"/>
        <v>0</v>
      </c>
      <c r="CR32" s="59">
        <f t="shared" si="4"/>
        <v>0</v>
      </c>
      <c r="CS32" s="59">
        <f t="shared" si="5"/>
        <v>0</v>
      </c>
    </row>
    <row r="33" spans="1:97">
      <c r="A33" s="63">
        <v>29</v>
      </c>
      <c r="B33" s="64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58">
        <f t="shared" si="0"/>
        <v>0</v>
      </c>
      <c r="BA33" s="63">
        <v>29</v>
      </c>
      <c r="BB33" s="64"/>
      <c r="BC33" s="65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58">
        <f t="shared" si="1"/>
        <v>0</v>
      </c>
      <c r="CC33" s="69"/>
      <c r="CD33" s="69"/>
      <c r="CE33" s="69"/>
      <c r="CF33" s="69"/>
      <c r="CG33" s="69"/>
      <c r="CH33" s="69"/>
      <c r="CI33" s="69"/>
      <c r="CJ33" s="69"/>
      <c r="CK33" s="58">
        <f t="shared" si="2"/>
        <v>0</v>
      </c>
      <c r="CL33" s="70"/>
      <c r="CM33" s="70"/>
      <c r="CN33" s="70"/>
      <c r="CO33" s="70"/>
      <c r="CP33" s="70"/>
      <c r="CQ33" s="58">
        <f t="shared" si="3"/>
        <v>0</v>
      </c>
      <c r="CR33" s="59">
        <f t="shared" si="4"/>
        <v>0</v>
      </c>
      <c r="CS33" s="59">
        <f t="shared" si="5"/>
        <v>0</v>
      </c>
    </row>
    <row r="34" spans="1:97">
      <c r="A34" s="63">
        <v>30</v>
      </c>
      <c r="B34" s="64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58">
        <f t="shared" si="0"/>
        <v>0</v>
      </c>
      <c r="BA34" s="63">
        <v>30</v>
      </c>
      <c r="BB34" s="64"/>
      <c r="BC34" s="65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58">
        <f t="shared" si="1"/>
        <v>0</v>
      </c>
      <c r="CC34" s="69"/>
      <c r="CD34" s="69"/>
      <c r="CE34" s="69"/>
      <c r="CF34" s="69"/>
      <c r="CG34" s="69"/>
      <c r="CH34" s="69"/>
      <c r="CI34" s="69"/>
      <c r="CJ34" s="69"/>
      <c r="CK34" s="58">
        <f t="shared" si="2"/>
        <v>0</v>
      </c>
      <c r="CL34" s="70"/>
      <c r="CM34" s="70"/>
      <c r="CN34" s="70"/>
      <c r="CO34" s="70"/>
      <c r="CP34" s="70"/>
      <c r="CQ34" s="58">
        <f t="shared" si="3"/>
        <v>0</v>
      </c>
      <c r="CR34" s="59">
        <f t="shared" si="4"/>
        <v>0</v>
      </c>
      <c r="CS34" s="59">
        <f t="shared" si="5"/>
        <v>0</v>
      </c>
    </row>
    <row r="35" spans="1:97" ht="13" customHeight="1">
      <c r="A35" s="104" t="s">
        <v>0</v>
      </c>
      <c r="B35" s="105" t="s">
        <v>39</v>
      </c>
      <c r="C35" s="104" t="s">
        <v>2</v>
      </c>
      <c r="D35" s="106" t="s">
        <v>3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8"/>
      <c r="X35" s="106" t="s">
        <v>4</v>
      </c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8"/>
      <c r="AZ35" s="123" t="s">
        <v>74</v>
      </c>
      <c r="BA35" s="104" t="s">
        <v>0</v>
      </c>
      <c r="BB35" s="135" t="s">
        <v>39</v>
      </c>
      <c r="BC35" s="104" t="s">
        <v>2</v>
      </c>
      <c r="BD35" s="132" t="s">
        <v>5</v>
      </c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4"/>
      <c r="BT35" s="132" t="s">
        <v>6</v>
      </c>
      <c r="BU35" s="133"/>
      <c r="BV35" s="133"/>
      <c r="BW35" s="133"/>
      <c r="BX35" s="133"/>
      <c r="BY35" s="133"/>
      <c r="BZ35" s="133"/>
      <c r="CA35" s="134"/>
      <c r="CB35" s="123" t="s">
        <v>75</v>
      </c>
      <c r="CC35" s="138" t="s">
        <v>7</v>
      </c>
      <c r="CD35" s="138"/>
      <c r="CE35" s="138"/>
      <c r="CF35" s="138"/>
      <c r="CG35" s="138"/>
      <c r="CH35" s="138"/>
      <c r="CI35" s="138"/>
      <c r="CJ35" s="138"/>
      <c r="CK35" s="123" t="s">
        <v>76</v>
      </c>
      <c r="CL35" s="129" t="s">
        <v>8</v>
      </c>
      <c r="CM35" s="129"/>
      <c r="CN35" s="129"/>
      <c r="CO35" s="129"/>
      <c r="CP35" s="129"/>
      <c r="CQ35" s="123" t="s">
        <v>77</v>
      </c>
      <c r="CR35" s="130" t="s">
        <v>9</v>
      </c>
      <c r="CS35" s="131" t="s">
        <v>10</v>
      </c>
    </row>
    <row r="36" spans="1:97" ht="13" customHeight="1">
      <c r="A36" s="104"/>
      <c r="B36" s="104"/>
      <c r="C36" s="104"/>
      <c r="D36" s="126" t="s">
        <v>11</v>
      </c>
      <c r="E36" s="126"/>
      <c r="F36" s="126"/>
      <c r="G36" s="126"/>
      <c r="H36" s="126" t="s">
        <v>12</v>
      </c>
      <c r="I36" s="126"/>
      <c r="J36" s="126"/>
      <c r="K36" s="126"/>
      <c r="L36" s="127" t="s">
        <v>13</v>
      </c>
      <c r="M36" s="126"/>
      <c r="N36" s="126"/>
      <c r="O36" s="126"/>
      <c r="P36" s="127" t="s">
        <v>14</v>
      </c>
      <c r="Q36" s="126"/>
      <c r="R36" s="126"/>
      <c r="S36" s="126"/>
      <c r="T36" s="127" t="s">
        <v>15</v>
      </c>
      <c r="U36" s="126"/>
      <c r="V36" s="126"/>
      <c r="W36" s="126"/>
      <c r="X36" s="128" t="s">
        <v>16</v>
      </c>
      <c r="Y36" s="110"/>
      <c r="Z36" s="110"/>
      <c r="AA36" s="111"/>
      <c r="AB36" s="109" t="s">
        <v>17</v>
      </c>
      <c r="AC36" s="110"/>
      <c r="AD36" s="110"/>
      <c r="AE36" s="111"/>
      <c r="AF36" s="109" t="s">
        <v>18</v>
      </c>
      <c r="AG36" s="110"/>
      <c r="AH36" s="110"/>
      <c r="AI36" s="111"/>
      <c r="AJ36" s="109" t="s">
        <v>19</v>
      </c>
      <c r="AK36" s="110"/>
      <c r="AL36" s="110"/>
      <c r="AM36" s="111"/>
      <c r="AN36" s="109" t="s">
        <v>20</v>
      </c>
      <c r="AO36" s="110"/>
      <c r="AP36" s="110"/>
      <c r="AQ36" s="111"/>
      <c r="AR36" s="109" t="s">
        <v>21</v>
      </c>
      <c r="AS36" s="110"/>
      <c r="AT36" s="110"/>
      <c r="AU36" s="111"/>
      <c r="AV36" s="126" t="s">
        <v>22</v>
      </c>
      <c r="AW36" s="126"/>
      <c r="AX36" s="126"/>
      <c r="AY36" s="126"/>
      <c r="AZ36" s="124"/>
      <c r="BA36" s="104"/>
      <c r="BB36" s="136"/>
      <c r="BC36" s="104"/>
      <c r="BD36" s="98" t="s">
        <v>23</v>
      </c>
      <c r="BE36" s="99"/>
      <c r="BF36" s="98" t="s">
        <v>24</v>
      </c>
      <c r="BG36" s="99"/>
      <c r="BH36" s="98" t="s">
        <v>25</v>
      </c>
      <c r="BI36" s="100"/>
      <c r="BJ36" s="98" t="s">
        <v>26</v>
      </c>
      <c r="BK36" s="99"/>
      <c r="BL36" s="98" t="s">
        <v>27</v>
      </c>
      <c r="BM36" s="99"/>
      <c r="BN36" s="117" t="s">
        <v>28</v>
      </c>
      <c r="BO36" s="118"/>
      <c r="BP36" s="117" t="s">
        <v>29</v>
      </c>
      <c r="BQ36" s="118"/>
      <c r="BR36" s="119" t="s">
        <v>30</v>
      </c>
      <c r="BS36" s="99"/>
      <c r="BT36" s="119" t="s">
        <v>31</v>
      </c>
      <c r="BU36" s="99"/>
      <c r="BV36" s="119" t="s">
        <v>32</v>
      </c>
      <c r="BW36" s="120"/>
      <c r="BX36" s="118" t="s">
        <v>33</v>
      </c>
      <c r="BY36" s="118"/>
      <c r="BZ36" s="118" t="s">
        <v>34</v>
      </c>
      <c r="CA36" s="118"/>
      <c r="CB36" s="124"/>
      <c r="CC36" s="112" t="s">
        <v>117</v>
      </c>
      <c r="CD36" s="112" t="s">
        <v>118</v>
      </c>
      <c r="CE36" s="112" t="s">
        <v>156</v>
      </c>
      <c r="CF36" s="112" t="s">
        <v>119</v>
      </c>
      <c r="CG36" s="112" t="s">
        <v>154</v>
      </c>
      <c r="CH36" s="112" t="s">
        <v>155</v>
      </c>
      <c r="CI36" s="112" t="s">
        <v>120</v>
      </c>
      <c r="CJ36" s="112" t="s">
        <v>157</v>
      </c>
      <c r="CK36" s="124"/>
      <c r="CL36" s="142" t="s">
        <v>35</v>
      </c>
      <c r="CM36" s="142"/>
      <c r="CN36" s="142"/>
      <c r="CO36" s="142"/>
      <c r="CP36" s="142"/>
      <c r="CQ36" s="124"/>
      <c r="CR36" s="130"/>
      <c r="CS36" s="131"/>
    </row>
    <row r="37" spans="1:97" ht="62.15" customHeight="1">
      <c r="A37" s="104"/>
      <c r="B37" s="104"/>
      <c r="C37" s="104"/>
      <c r="D37" s="61" t="s">
        <v>121</v>
      </c>
      <c r="E37" s="61" t="s">
        <v>122</v>
      </c>
      <c r="F37" s="61" t="s">
        <v>123</v>
      </c>
      <c r="G37" s="61" t="s">
        <v>124</v>
      </c>
      <c r="H37" s="61" t="s">
        <v>125</v>
      </c>
      <c r="I37" s="61" t="s">
        <v>126</v>
      </c>
      <c r="J37" s="61" t="s">
        <v>127</v>
      </c>
      <c r="K37" s="61" t="s">
        <v>78</v>
      </c>
      <c r="L37" s="61" t="s">
        <v>128</v>
      </c>
      <c r="M37" s="61" t="s">
        <v>129</v>
      </c>
      <c r="N37" s="61" t="s">
        <v>130</v>
      </c>
      <c r="O37" s="61" t="s">
        <v>131</v>
      </c>
      <c r="P37" s="61" t="s">
        <v>79</v>
      </c>
      <c r="Q37" s="61" t="s">
        <v>80</v>
      </c>
      <c r="R37" s="61" t="s">
        <v>132</v>
      </c>
      <c r="S37" s="61" t="s">
        <v>133</v>
      </c>
      <c r="T37" s="61" t="s">
        <v>81</v>
      </c>
      <c r="U37" s="61" t="s">
        <v>82</v>
      </c>
      <c r="V37" s="61" t="s">
        <v>83</v>
      </c>
      <c r="W37" s="61" t="s">
        <v>84</v>
      </c>
      <c r="X37" s="61" t="s">
        <v>134</v>
      </c>
      <c r="Y37" s="61" t="s">
        <v>135</v>
      </c>
      <c r="Z37" s="61" t="s">
        <v>136</v>
      </c>
      <c r="AA37" s="61" t="s">
        <v>137</v>
      </c>
      <c r="AB37" s="61" t="s">
        <v>85</v>
      </c>
      <c r="AC37" s="61" t="s">
        <v>86</v>
      </c>
      <c r="AD37" s="61" t="s">
        <v>87</v>
      </c>
      <c r="AE37" s="61" t="s">
        <v>88</v>
      </c>
      <c r="AF37" s="61" t="s">
        <v>89</v>
      </c>
      <c r="AG37" s="61" t="s">
        <v>90</v>
      </c>
      <c r="AH37" s="61" t="s">
        <v>91</v>
      </c>
      <c r="AI37" s="61" t="s">
        <v>92</v>
      </c>
      <c r="AJ37" s="61" t="s">
        <v>93</v>
      </c>
      <c r="AK37" s="61" t="s">
        <v>94</v>
      </c>
      <c r="AL37" s="61" t="s">
        <v>138</v>
      </c>
      <c r="AM37" s="61" t="s">
        <v>139</v>
      </c>
      <c r="AN37" s="61" t="s">
        <v>95</v>
      </c>
      <c r="AO37" s="61" t="s">
        <v>140</v>
      </c>
      <c r="AP37" s="61" t="s">
        <v>96</v>
      </c>
      <c r="AQ37" s="61" t="s">
        <v>97</v>
      </c>
      <c r="AR37" s="61" t="s">
        <v>98</v>
      </c>
      <c r="AS37" s="61" t="s">
        <v>141</v>
      </c>
      <c r="AT37" s="61" t="s">
        <v>99</v>
      </c>
      <c r="AU37" s="61" t="s">
        <v>100</v>
      </c>
      <c r="AV37" s="61" t="s">
        <v>101</v>
      </c>
      <c r="AW37" s="61" t="s">
        <v>102</v>
      </c>
      <c r="AX37" s="61" t="s">
        <v>103</v>
      </c>
      <c r="AY37" s="61" t="s">
        <v>104</v>
      </c>
      <c r="AZ37" s="125"/>
      <c r="BA37" s="104"/>
      <c r="BB37" s="136"/>
      <c r="BC37" s="104"/>
      <c r="BD37" s="62" t="s">
        <v>142</v>
      </c>
      <c r="BE37" s="62" t="s">
        <v>105</v>
      </c>
      <c r="BF37" s="62" t="s">
        <v>143</v>
      </c>
      <c r="BG37" s="62" t="s">
        <v>144</v>
      </c>
      <c r="BH37" s="62" t="s">
        <v>145</v>
      </c>
      <c r="BI37" s="62" t="s">
        <v>146</v>
      </c>
      <c r="BJ37" s="62" t="s">
        <v>147</v>
      </c>
      <c r="BK37" s="62" t="s">
        <v>148</v>
      </c>
      <c r="BL37" s="62" t="s">
        <v>106</v>
      </c>
      <c r="BM37" s="62" t="s">
        <v>107</v>
      </c>
      <c r="BN37" s="62" t="s">
        <v>149</v>
      </c>
      <c r="BO37" s="62" t="s">
        <v>108</v>
      </c>
      <c r="BP37" s="62" t="s">
        <v>109</v>
      </c>
      <c r="BQ37" s="62" t="s">
        <v>150</v>
      </c>
      <c r="BR37" s="62" t="s">
        <v>110</v>
      </c>
      <c r="BS37" s="62" t="s">
        <v>151</v>
      </c>
      <c r="BT37" s="62" t="s">
        <v>111</v>
      </c>
      <c r="BU37" s="62" t="s">
        <v>152</v>
      </c>
      <c r="BV37" s="62" t="s">
        <v>112</v>
      </c>
      <c r="BW37" s="62" t="s">
        <v>153</v>
      </c>
      <c r="BX37" s="62" t="s">
        <v>113</v>
      </c>
      <c r="BY37" s="62" t="s">
        <v>114</v>
      </c>
      <c r="BZ37" s="62" t="s">
        <v>115</v>
      </c>
      <c r="CA37" s="62" t="s">
        <v>116</v>
      </c>
      <c r="CB37" s="125"/>
      <c r="CC37" s="113"/>
      <c r="CD37" s="113"/>
      <c r="CE37" s="113"/>
      <c r="CF37" s="113"/>
      <c r="CG37" s="113"/>
      <c r="CH37" s="113"/>
      <c r="CI37" s="115"/>
      <c r="CJ37" s="113"/>
      <c r="CK37" s="125"/>
      <c r="CL37" s="143">
        <v>1</v>
      </c>
      <c r="CM37" s="143">
        <v>2</v>
      </c>
      <c r="CN37" s="143">
        <v>3</v>
      </c>
      <c r="CO37" s="143">
        <v>4</v>
      </c>
      <c r="CP37" s="143">
        <v>5</v>
      </c>
      <c r="CQ37" s="125"/>
      <c r="CR37" s="130"/>
      <c r="CS37" s="131"/>
    </row>
    <row r="38" spans="1:97">
      <c r="A38" s="104"/>
      <c r="B38" s="104"/>
      <c r="C38" s="63" t="s">
        <v>36</v>
      </c>
      <c r="D38" s="77">
        <v>2</v>
      </c>
      <c r="E38" s="77">
        <v>4</v>
      </c>
      <c r="F38" s="77">
        <v>2</v>
      </c>
      <c r="G38" s="77">
        <v>2</v>
      </c>
      <c r="H38" s="77">
        <v>3</v>
      </c>
      <c r="I38" s="77">
        <v>3</v>
      </c>
      <c r="J38" s="77">
        <v>2</v>
      </c>
      <c r="K38" s="77">
        <v>4</v>
      </c>
      <c r="L38" s="77">
        <v>2</v>
      </c>
      <c r="M38" s="77">
        <v>3</v>
      </c>
      <c r="N38" s="77">
        <v>3</v>
      </c>
      <c r="O38" s="77">
        <v>2</v>
      </c>
      <c r="P38" s="77">
        <v>2</v>
      </c>
      <c r="Q38" s="77">
        <v>2</v>
      </c>
      <c r="R38" s="77">
        <v>2</v>
      </c>
      <c r="S38" s="77">
        <v>2</v>
      </c>
      <c r="T38" s="77">
        <v>4</v>
      </c>
      <c r="U38" s="77">
        <v>2</v>
      </c>
      <c r="V38" s="77">
        <v>2</v>
      </c>
      <c r="W38" s="77">
        <v>2</v>
      </c>
      <c r="X38" s="78">
        <v>3</v>
      </c>
      <c r="Y38" s="77">
        <v>3</v>
      </c>
      <c r="Z38" s="77">
        <v>2</v>
      </c>
      <c r="AA38" s="77">
        <v>3</v>
      </c>
      <c r="AB38" s="77">
        <v>4</v>
      </c>
      <c r="AC38" s="77">
        <v>2</v>
      </c>
      <c r="AD38" s="77">
        <v>2</v>
      </c>
      <c r="AE38" s="77">
        <v>4</v>
      </c>
      <c r="AF38" s="77">
        <v>4</v>
      </c>
      <c r="AG38" s="77">
        <v>3</v>
      </c>
      <c r="AH38" s="77">
        <v>4</v>
      </c>
      <c r="AI38" s="77">
        <v>2</v>
      </c>
      <c r="AJ38" s="77">
        <v>3</v>
      </c>
      <c r="AK38" s="77">
        <v>2</v>
      </c>
      <c r="AL38" s="77">
        <v>3</v>
      </c>
      <c r="AM38" s="77">
        <v>3</v>
      </c>
      <c r="AN38" s="77">
        <v>2</v>
      </c>
      <c r="AO38" s="77">
        <v>2</v>
      </c>
      <c r="AP38" s="77">
        <v>3</v>
      </c>
      <c r="AQ38" s="77">
        <v>3</v>
      </c>
      <c r="AR38" s="77">
        <v>3</v>
      </c>
      <c r="AS38" s="77">
        <v>5</v>
      </c>
      <c r="AT38" s="77">
        <v>3</v>
      </c>
      <c r="AU38" s="77">
        <v>3</v>
      </c>
      <c r="AV38" s="77">
        <v>4</v>
      </c>
      <c r="AW38" s="77">
        <v>4</v>
      </c>
      <c r="AX38" s="77">
        <v>7</v>
      </c>
      <c r="AY38" s="77">
        <v>6</v>
      </c>
      <c r="AZ38" s="56"/>
      <c r="BA38" s="104"/>
      <c r="BB38" s="137"/>
      <c r="BC38" s="63" t="s">
        <v>36</v>
      </c>
      <c r="BD38" s="80">
        <v>12</v>
      </c>
      <c r="BE38" s="80">
        <v>12</v>
      </c>
      <c r="BF38" s="80">
        <v>9</v>
      </c>
      <c r="BG38" s="80">
        <v>6</v>
      </c>
      <c r="BH38" s="80">
        <v>15</v>
      </c>
      <c r="BI38" s="80">
        <v>12</v>
      </c>
      <c r="BJ38" s="80">
        <v>7</v>
      </c>
      <c r="BK38" s="80">
        <v>6</v>
      </c>
      <c r="BL38" s="80">
        <v>8</v>
      </c>
      <c r="BM38" s="80">
        <v>8</v>
      </c>
      <c r="BN38" s="80">
        <v>6</v>
      </c>
      <c r="BO38" s="80">
        <v>5</v>
      </c>
      <c r="BP38" s="80">
        <v>7</v>
      </c>
      <c r="BQ38" s="80">
        <v>9</v>
      </c>
      <c r="BR38" s="80">
        <v>10</v>
      </c>
      <c r="BS38" s="80">
        <v>5</v>
      </c>
      <c r="BT38" s="81">
        <v>6</v>
      </c>
      <c r="BU38" s="80">
        <v>7</v>
      </c>
      <c r="BV38" s="80">
        <v>14</v>
      </c>
      <c r="BW38" s="80">
        <v>7</v>
      </c>
      <c r="BX38" s="80">
        <v>9</v>
      </c>
      <c r="BY38" s="80">
        <v>12</v>
      </c>
      <c r="BZ38" s="80">
        <v>8</v>
      </c>
      <c r="CA38" s="80">
        <v>12</v>
      </c>
      <c r="CB38" s="56"/>
      <c r="CC38" s="114"/>
      <c r="CD38" s="114"/>
      <c r="CE38" s="114"/>
      <c r="CF38" s="114"/>
      <c r="CG38" s="114"/>
      <c r="CH38" s="114"/>
      <c r="CI38" s="116"/>
      <c r="CJ38" s="114"/>
      <c r="CK38" s="56"/>
      <c r="CL38" s="143"/>
      <c r="CM38" s="143"/>
      <c r="CN38" s="143"/>
      <c r="CO38" s="143"/>
      <c r="CP38" s="143"/>
      <c r="CQ38" s="56"/>
      <c r="CR38" s="57" t="s">
        <v>37</v>
      </c>
      <c r="CS38" s="57" t="s">
        <v>38</v>
      </c>
    </row>
    <row r="39" spans="1:97">
      <c r="A39" s="63">
        <v>1</v>
      </c>
      <c r="B39" s="64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58">
        <f>SUM(D39:AY39)</f>
        <v>0</v>
      </c>
      <c r="BA39" s="63">
        <v>1</v>
      </c>
      <c r="BB39" s="67"/>
      <c r="BC39" s="65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58">
        <f>SUM(BD39:CA39)</f>
        <v>0</v>
      </c>
      <c r="CC39" s="69"/>
      <c r="CD39" s="69"/>
      <c r="CE39" s="69"/>
      <c r="CF39" s="69"/>
      <c r="CG39" s="69"/>
      <c r="CH39" s="69"/>
      <c r="CI39" s="69"/>
      <c r="CJ39" s="69"/>
      <c r="CK39" s="58">
        <f>SUM(CC39:CJ39)</f>
        <v>0</v>
      </c>
      <c r="CL39" s="70"/>
      <c r="CM39" s="70"/>
      <c r="CN39" s="70"/>
      <c r="CO39" s="70"/>
      <c r="CP39" s="70"/>
      <c r="CQ39" s="58">
        <f>SUM(CL39:CP39)</f>
        <v>0</v>
      </c>
      <c r="CR39" s="59">
        <f>SUM(CQ39,CK39,CB39,AZ39)</f>
        <v>0</v>
      </c>
      <c r="CS39" s="59">
        <f>(100/157)*CQ39</f>
        <v>0</v>
      </c>
    </row>
    <row r="40" spans="1:97">
      <c r="A40" s="63">
        <v>2</v>
      </c>
      <c r="B40" s="64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58">
        <f t="shared" ref="AZ40:AZ68" si="6">SUM(D40:AY40)</f>
        <v>0</v>
      </c>
      <c r="BA40" s="63">
        <v>2</v>
      </c>
      <c r="BB40" s="64"/>
      <c r="BC40" s="65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58">
        <f t="shared" ref="CB40:CB68" si="7">SUM(BD40:CA40)</f>
        <v>0</v>
      </c>
      <c r="CC40" s="69"/>
      <c r="CD40" s="69"/>
      <c r="CE40" s="69"/>
      <c r="CF40" s="69"/>
      <c r="CG40" s="69"/>
      <c r="CH40" s="69"/>
      <c r="CI40" s="69"/>
      <c r="CJ40" s="69"/>
      <c r="CK40" s="58">
        <f t="shared" ref="CK40:CK68" si="8">SUM(CC40:CJ40)</f>
        <v>0</v>
      </c>
      <c r="CL40" s="70"/>
      <c r="CM40" s="70"/>
      <c r="CN40" s="70"/>
      <c r="CO40" s="70"/>
      <c r="CP40" s="70"/>
      <c r="CQ40" s="58">
        <f t="shared" ref="CQ40:CQ68" si="9">SUM(CL40:CP40)</f>
        <v>0</v>
      </c>
      <c r="CR40" s="59">
        <f t="shared" ref="CR40:CR68" si="10">SUM(CQ40,CK40,CB40,AZ40)</f>
        <v>0</v>
      </c>
      <c r="CS40" s="59">
        <f t="shared" ref="CS40:CS68" si="11">(100/157)*CQ40</f>
        <v>0</v>
      </c>
    </row>
    <row r="41" spans="1:97">
      <c r="A41" s="63">
        <v>3</v>
      </c>
      <c r="B41" s="64"/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58">
        <f t="shared" si="6"/>
        <v>0</v>
      </c>
      <c r="BA41" s="63">
        <v>3</v>
      </c>
      <c r="BB41" s="64"/>
      <c r="BC41" s="65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58">
        <f t="shared" si="7"/>
        <v>0</v>
      </c>
      <c r="CC41" s="69"/>
      <c r="CD41" s="69"/>
      <c r="CE41" s="69"/>
      <c r="CF41" s="69"/>
      <c r="CG41" s="69"/>
      <c r="CH41" s="69"/>
      <c r="CI41" s="69"/>
      <c r="CJ41" s="69"/>
      <c r="CK41" s="58">
        <f t="shared" si="8"/>
        <v>0</v>
      </c>
      <c r="CL41" s="70"/>
      <c r="CM41" s="70"/>
      <c r="CN41" s="70"/>
      <c r="CO41" s="70"/>
      <c r="CP41" s="70"/>
      <c r="CQ41" s="58">
        <f t="shared" si="9"/>
        <v>0</v>
      </c>
      <c r="CR41" s="59">
        <f t="shared" si="10"/>
        <v>0</v>
      </c>
      <c r="CS41" s="59">
        <f t="shared" si="11"/>
        <v>0</v>
      </c>
    </row>
    <row r="42" spans="1:97">
      <c r="A42" s="63">
        <v>4</v>
      </c>
      <c r="B42" s="64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58">
        <f t="shared" si="6"/>
        <v>0</v>
      </c>
      <c r="BA42" s="63">
        <v>4</v>
      </c>
      <c r="BB42" s="64"/>
      <c r="BC42" s="65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58">
        <f t="shared" si="7"/>
        <v>0</v>
      </c>
      <c r="CC42" s="69"/>
      <c r="CD42" s="69"/>
      <c r="CE42" s="69"/>
      <c r="CF42" s="69"/>
      <c r="CG42" s="69"/>
      <c r="CH42" s="69"/>
      <c r="CI42" s="69"/>
      <c r="CJ42" s="69"/>
      <c r="CK42" s="58">
        <f t="shared" si="8"/>
        <v>0</v>
      </c>
      <c r="CL42" s="70"/>
      <c r="CM42" s="70"/>
      <c r="CN42" s="70"/>
      <c r="CO42" s="70"/>
      <c r="CP42" s="70"/>
      <c r="CQ42" s="58">
        <f t="shared" si="9"/>
        <v>0</v>
      </c>
      <c r="CR42" s="59">
        <f t="shared" si="10"/>
        <v>0</v>
      </c>
      <c r="CS42" s="59">
        <f t="shared" si="11"/>
        <v>0</v>
      </c>
    </row>
    <row r="43" spans="1:97">
      <c r="A43" s="63">
        <v>5</v>
      </c>
      <c r="B43" s="64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58">
        <f t="shared" si="6"/>
        <v>0</v>
      </c>
      <c r="BA43" s="63">
        <v>5</v>
      </c>
      <c r="BB43" s="64"/>
      <c r="BC43" s="65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58">
        <f t="shared" si="7"/>
        <v>0</v>
      </c>
      <c r="CC43" s="69"/>
      <c r="CD43" s="69"/>
      <c r="CE43" s="69"/>
      <c r="CF43" s="69"/>
      <c r="CG43" s="69"/>
      <c r="CH43" s="69"/>
      <c r="CI43" s="69"/>
      <c r="CJ43" s="69"/>
      <c r="CK43" s="58">
        <f t="shared" si="8"/>
        <v>0</v>
      </c>
      <c r="CL43" s="70"/>
      <c r="CM43" s="70"/>
      <c r="CN43" s="70"/>
      <c r="CO43" s="70"/>
      <c r="CP43" s="70"/>
      <c r="CQ43" s="58">
        <f t="shared" si="9"/>
        <v>0</v>
      </c>
      <c r="CR43" s="59">
        <f t="shared" si="10"/>
        <v>0</v>
      </c>
      <c r="CS43" s="59">
        <f t="shared" si="11"/>
        <v>0</v>
      </c>
    </row>
    <row r="44" spans="1:97">
      <c r="A44" s="63">
        <v>6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58">
        <f t="shared" si="6"/>
        <v>0</v>
      </c>
      <c r="BA44" s="63">
        <v>6</v>
      </c>
      <c r="BB44" s="64"/>
      <c r="BC44" s="65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58">
        <f t="shared" si="7"/>
        <v>0</v>
      </c>
      <c r="CC44" s="69"/>
      <c r="CD44" s="69"/>
      <c r="CE44" s="69"/>
      <c r="CF44" s="69"/>
      <c r="CG44" s="69"/>
      <c r="CH44" s="69"/>
      <c r="CI44" s="69"/>
      <c r="CJ44" s="69"/>
      <c r="CK44" s="58">
        <f t="shared" si="8"/>
        <v>0</v>
      </c>
      <c r="CL44" s="70"/>
      <c r="CM44" s="70"/>
      <c r="CN44" s="70"/>
      <c r="CO44" s="70"/>
      <c r="CP44" s="70"/>
      <c r="CQ44" s="58">
        <f t="shared" si="9"/>
        <v>0</v>
      </c>
      <c r="CR44" s="59">
        <f t="shared" si="10"/>
        <v>0</v>
      </c>
      <c r="CS44" s="59">
        <f t="shared" si="11"/>
        <v>0</v>
      </c>
    </row>
    <row r="45" spans="1:97">
      <c r="A45" s="63">
        <v>7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58">
        <f t="shared" si="6"/>
        <v>0</v>
      </c>
      <c r="BA45" s="63">
        <v>7</v>
      </c>
      <c r="BB45" s="64"/>
      <c r="BC45" s="65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58">
        <f t="shared" si="7"/>
        <v>0</v>
      </c>
      <c r="CC45" s="69"/>
      <c r="CD45" s="69"/>
      <c r="CE45" s="69"/>
      <c r="CF45" s="69"/>
      <c r="CG45" s="69"/>
      <c r="CH45" s="69"/>
      <c r="CI45" s="69"/>
      <c r="CJ45" s="69"/>
      <c r="CK45" s="58">
        <f t="shared" si="8"/>
        <v>0</v>
      </c>
      <c r="CL45" s="70"/>
      <c r="CM45" s="70"/>
      <c r="CN45" s="70"/>
      <c r="CO45" s="70"/>
      <c r="CP45" s="70"/>
      <c r="CQ45" s="58">
        <f t="shared" si="9"/>
        <v>0</v>
      </c>
      <c r="CR45" s="59">
        <f t="shared" si="10"/>
        <v>0</v>
      </c>
      <c r="CS45" s="59">
        <f t="shared" si="11"/>
        <v>0</v>
      </c>
    </row>
    <row r="46" spans="1:97">
      <c r="A46" s="63">
        <v>8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58">
        <f t="shared" si="6"/>
        <v>0</v>
      </c>
      <c r="BA46" s="63">
        <v>8</v>
      </c>
      <c r="BB46" s="64"/>
      <c r="BC46" s="65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58">
        <f t="shared" si="7"/>
        <v>0</v>
      </c>
      <c r="CC46" s="69"/>
      <c r="CD46" s="69"/>
      <c r="CE46" s="69"/>
      <c r="CF46" s="69"/>
      <c r="CG46" s="69"/>
      <c r="CH46" s="69"/>
      <c r="CI46" s="69"/>
      <c r="CJ46" s="69"/>
      <c r="CK46" s="58">
        <f t="shared" si="8"/>
        <v>0</v>
      </c>
      <c r="CL46" s="70"/>
      <c r="CM46" s="70"/>
      <c r="CN46" s="70"/>
      <c r="CO46" s="70"/>
      <c r="CP46" s="70"/>
      <c r="CQ46" s="58">
        <f t="shared" si="9"/>
        <v>0</v>
      </c>
      <c r="CR46" s="59">
        <f t="shared" si="10"/>
        <v>0</v>
      </c>
      <c r="CS46" s="59">
        <f t="shared" si="11"/>
        <v>0</v>
      </c>
    </row>
    <row r="47" spans="1:97">
      <c r="A47" s="63">
        <v>9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58">
        <f t="shared" si="6"/>
        <v>0</v>
      </c>
      <c r="BA47" s="63">
        <v>9</v>
      </c>
      <c r="BB47" s="64"/>
      <c r="BC47" s="65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58">
        <f t="shared" si="7"/>
        <v>0</v>
      </c>
      <c r="CC47" s="69"/>
      <c r="CD47" s="69"/>
      <c r="CE47" s="69"/>
      <c r="CF47" s="69"/>
      <c r="CG47" s="69"/>
      <c r="CH47" s="69"/>
      <c r="CI47" s="69"/>
      <c r="CJ47" s="69"/>
      <c r="CK47" s="58">
        <f t="shared" si="8"/>
        <v>0</v>
      </c>
      <c r="CL47" s="70"/>
      <c r="CM47" s="70"/>
      <c r="CN47" s="70"/>
      <c r="CO47" s="70"/>
      <c r="CP47" s="70"/>
      <c r="CQ47" s="58">
        <f t="shared" si="9"/>
        <v>0</v>
      </c>
      <c r="CR47" s="59">
        <f t="shared" si="10"/>
        <v>0</v>
      </c>
      <c r="CS47" s="59">
        <f t="shared" si="11"/>
        <v>0</v>
      </c>
    </row>
    <row r="48" spans="1:97">
      <c r="A48" s="63">
        <v>10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58">
        <f t="shared" si="6"/>
        <v>0</v>
      </c>
      <c r="BA48" s="63">
        <v>10</v>
      </c>
      <c r="BB48" s="64"/>
      <c r="BC48" s="65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58">
        <f t="shared" si="7"/>
        <v>0</v>
      </c>
      <c r="CC48" s="69"/>
      <c r="CD48" s="69"/>
      <c r="CE48" s="69"/>
      <c r="CF48" s="69"/>
      <c r="CG48" s="69"/>
      <c r="CH48" s="69"/>
      <c r="CI48" s="69"/>
      <c r="CJ48" s="69"/>
      <c r="CK48" s="58">
        <f t="shared" si="8"/>
        <v>0</v>
      </c>
      <c r="CL48" s="70"/>
      <c r="CM48" s="70"/>
      <c r="CN48" s="70"/>
      <c r="CO48" s="70"/>
      <c r="CP48" s="70"/>
      <c r="CQ48" s="58">
        <f t="shared" si="9"/>
        <v>0</v>
      </c>
      <c r="CR48" s="59">
        <f t="shared" si="10"/>
        <v>0</v>
      </c>
      <c r="CS48" s="59">
        <f t="shared" si="11"/>
        <v>0</v>
      </c>
    </row>
    <row r="49" spans="1:97">
      <c r="A49" s="63">
        <v>11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58">
        <f t="shared" si="6"/>
        <v>0</v>
      </c>
      <c r="BA49" s="63">
        <v>11</v>
      </c>
      <c r="BB49" s="64"/>
      <c r="BC49" s="65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58">
        <f t="shared" si="7"/>
        <v>0</v>
      </c>
      <c r="CC49" s="69"/>
      <c r="CD49" s="69"/>
      <c r="CE49" s="69"/>
      <c r="CF49" s="69"/>
      <c r="CG49" s="69"/>
      <c r="CH49" s="69"/>
      <c r="CI49" s="69"/>
      <c r="CJ49" s="69"/>
      <c r="CK49" s="58">
        <f t="shared" si="8"/>
        <v>0</v>
      </c>
      <c r="CL49" s="70"/>
      <c r="CM49" s="70"/>
      <c r="CN49" s="70"/>
      <c r="CO49" s="70"/>
      <c r="CP49" s="70"/>
      <c r="CQ49" s="58">
        <f t="shared" si="9"/>
        <v>0</v>
      </c>
      <c r="CR49" s="59">
        <f t="shared" si="10"/>
        <v>0</v>
      </c>
      <c r="CS49" s="59">
        <f t="shared" si="11"/>
        <v>0</v>
      </c>
    </row>
    <row r="50" spans="1:97">
      <c r="A50" s="63">
        <v>12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58">
        <f t="shared" si="6"/>
        <v>0</v>
      </c>
      <c r="BA50" s="63">
        <v>12</v>
      </c>
      <c r="BB50" s="64"/>
      <c r="BC50" s="65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58">
        <f t="shared" si="7"/>
        <v>0</v>
      </c>
      <c r="CC50" s="69"/>
      <c r="CD50" s="69"/>
      <c r="CE50" s="69"/>
      <c r="CF50" s="69"/>
      <c r="CG50" s="69"/>
      <c r="CH50" s="69"/>
      <c r="CI50" s="69"/>
      <c r="CJ50" s="69"/>
      <c r="CK50" s="58">
        <f t="shared" si="8"/>
        <v>0</v>
      </c>
      <c r="CL50" s="70"/>
      <c r="CM50" s="70"/>
      <c r="CN50" s="70"/>
      <c r="CO50" s="70"/>
      <c r="CP50" s="70"/>
      <c r="CQ50" s="58">
        <f t="shared" si="9"/>
        <v>0</v>
      </c>
      <c r="CR50" s="59">
        <f t="shared" si="10"/>
        <v>0</v>
      </c>
      <c r="CS50" s="59">
        <f t="shared" si="11"/>
        <v>0</v>
      </c>
    </row>
    <row r="51" spans="1:97">
      <c r="A51" s="63">
        <v>13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58">
        <f t="shared" si="6"/>
        <v>0</v>
      </c>
      <c r="BA51" s="63">
        <v>13</v>
      </c>
      <c r="BB51" s="64"/>
      <c r="BC51" s="65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58">
        <f t="shared" si="7"/>
        <v>0</v>
      </c>
      <c r="CC51" s="69"/>
      <c r="CD51" s="69"/>
      <c r="CE51" s="69"/>
      <c r="CF51" s="69"/>
      <c r="CG51" s="69"/>
      <c r="CH51" s="69"/>
      <c r="CI51" s="69"/>
      <c r="CJ51" s="69"/>
      <c r="CK51" s="58">
        <f t="shared" si="8"/>
        <v>0</v>
      </c>
      <c r="CL51" s="70"/>
      <c r="CM51" s="70"/>
      <c r="CN51" s="70"/>
      <c r="CO51" s="70"/>
      <c r="CP51" s="70"/>
      <c r="CQ51" s="58">
        <f t="shared" si="9"/>
        <v>0</v>
      </c>
      <c r="CR51" s="59">
        <f t="shared" si="10"/>
        <v>0</v>
      </c>
      <c r="CS51" s="59">
        <f t="shared" si="11"/>
        <v>0</v>
      </c>
    </row>
    <row r="52" spans="1:97">
      <c r="A52" s="63">
        <v>14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58">
        <f t="shared" si="6"/>
        <v>0</v>
      </c>
      <c r="BA52" s="63">
        <v>14</v>
      </c>
      <c r="BB52" s="64"/>
      <c r="BC52" s="65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58">
        <f t="shared" si="7"/>
        <v>0</v>
      </c>
      <c r="CC52" s="69"/>
      <c r="CD52" s="69"/>
      <c r="CE52" s="69"/>
      <c r="CF52" s="69"/>
      <c r="CG52" s="69"/>
      <c r="CH52" s="69"/>
      <c r="CI52" s="69"/>
      <c r="CJ52" s="69"/>
      <c r="CK52" s="58">
        <f t="shared" si="8"/>
        <v>0</v>
      </c>
      <c r="CL52" s="70"/>
      <c r="CM52" s="70"/>
      <c r="CN52" s="70"/>
      <c r="CO52" s="70"/>
      <c r="CP52" s="70"/>
      <c r="CQ52" s="58">
        <f t="shared" si="9"/>
        <v>0</v>
      </c>
      <c r="CR52" s="59">
        <f t="shared" si="10"/>
        <v>0</v>
      </c>
      <c r="CS52" s="59">
        <f t="shared" si="11"/>
        <v>0</v>
      </c>
    </row>
    <row r="53" spans="1:97">
      <c r="A53" s="63">
        <v>15</v>
      </c>
      <c r="B53" s="64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58">
        <f t="shared" si="6"/>
        <v>0</v>
      </c>
      <c r="BA53" s="63">
        <v>15</v>
      </c>
      <c r="BB53" s="64"/>
      <c r="BC53" s="65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58">
        <f t="shared" si="7"/>
        <v>0</v>
      </c>
      <c r="CC53" s="69"/>
      <c r="CD53" s="69"/>
      <c r="CE53" s="69"/>
      <c r="CF53" s="69"/>
      <c r="CG53" s="69"/>
      <c r="CH53" s="69"/>
      <c r="CI53" s="69"/>
      <c r="CJ53" s="69"/>
      <c r="CK53" s="58">
        <f t="shared" si="8"/>
        <v>0</v>
      </c>
      <c r="CL53" s="70"/>
      <c r="CM53" s="70"/>
      <c r="CN53" s="70"/>
      <c r="CO53" s="70"/>
      <c r="CP53" s="70"/>
      <c r="CQ53" s="58">
        <f t="shared" si="9"/>
        <v>0</v>
      </c>
      <c r="CR53" s="59">
        <f t="shared" si="10"/>
        <v>0</v>
      </c>
      <c r="CS53" s="59">
        <f t="shared" si="11"/>
        <v>0</v>
      </c>
    </row>
    <row r="54" spans="1:97">
      <c r="A54" s="63">
        <v>16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58">
        <f t="shared" si="6"/>
        <v>0</v>
      </c>
      <c r="BA54" s="63">
        <v>16</v>
      </c>
      <c r="BB54" s="64"/>
      <c r="BC54" s="65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58">
        <f t="shared" si="7"/>
        <v>0</v>
      </c>
      <c r="CC54" s="69"/>
      <c r="CD54" s="69"/>
      <c r="CE54" s="69"/>
      <c r="CF54" s="69"/>
      <c r="CG54" s="69"/>
      <c r="CH54" s="69"/>
      <c r="CI54" s="69"/>
      <c r="CJ54" s="69"/>
      <c r="CK54" s="58">
        <f t="shared" si="8"/>
        <v>0</v>
      </c>
      <c r="CL54" s="70"/>
      <c r="CM54" s="70"/>
      <c r="CN54" s="70"/>
      <c r="CO54" s="70"/>
      <c r="CP54" s="70"/>
      <c r="CQ54" s="58">
        <f t="shared" si="9"/>
        <v>0</v>
      </c>
      <c r="CR54" s="59">
        <f t="shared" si="10"/>
        <v>0</v>
      </c>
      <c r="CS54" s="59">
        <f t="shared" si="11"/>
        <v>0</v>
      </c>
    </row>
    <row r="55" spans="1:97">
      <c r="A55" s="63">
        <v>17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58">
        <f t="shared" si="6"/>
        <v>0</v>
      </c>
      <c r="BA55" s="63">
        <v>17</v>
      </c>
      <c r="BB55" s="64"/>
      <c r="BC55" s="65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58">
        <f t="shared" si="7"/>
        <v>0</v>
      </c>
      <c r="CC55" s="69"/>
      <c r="CD55" s="69"/>
      <c r="CE55" s="69"/>
      <c r="CF55" s="69"/>
      <c r="CG55" s="69"/>
      <c r="CH55" s="69"/>
      <c r="CI55" s="69"/>
      <c r="CJ55" s="69"/>
      <c r="CK55" s="58">
        <f t="shared" si="8"/>
        <v>0</v>
      </c>
      <c r="CL55" s="70"/>
      <c r="CM55" s="70"/>
      <c r="CN55" s="70"/>
      <c r="CO55" s="70"/>
      <c r="CP55" s="70"/>
      <c r="CQ55" s="58">
        <f t="shared" si="9"/>
        <v>0</v>
      </c>
      <c r="CR55" s="59">
        <f t="shared" si="10"/>
        <v>0</v>
      </c>
      <c r="CS55" s="59">
        <f t="shared" si="11"/>
        <v>0</v>
      </c>
    </row>
    <row r="56" spans="1:97">
      <c r="A56" s="63">
        <v>18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58">
        <f t="shared" si="6"/>
        <v>0</v>
      </c>
      <c r="BA56" s="63">
        <v>18</v>
      </c>
      <c r="BB56" s="64"/>
      <c r="BC56" s="65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58">
        <f t="shared" si="7"/>
        <v>0</v>
      </c>
      <c r="CC56" s="69"/>
      <c r="CD56" s="69"/>
      <c r="CE56" s="69"/>
      <c r="CF56" s="69"/>
      <c r="CG56" s="69"/>
      <c r="CH56" s="69"/>
      <c r="CI56" s="69"/>
      <c r="CJ56" s="69"/>
      <c r="CK56" s="58">
        <f t="shared" si="8"/>
        <v>0</v>
      </c>
      <c r="CL56" s="70"/>
      <c r="CM56" s="70"/>
      <c r="CN56" s="70"/>
      <c r="CO56" s="70"/>
      <c r="CP56" s="70"/>
      <c r="CQ56" s="58">
        <f t="shared" si="9"/>
        <v>0</v>
      </c>
      <c r="CR56" s="59">
        <f t="shared" si="10"/>
        <v>0</v>
      </c>
      <c r="CS56" s="59">
        <f t="shared" si="11"/>
        <v>0</v>
      </c>
    </row>
    <row r="57" spans="1:97">
      <c r="A57" s="63">
        <v>19</v>
      </c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58">
        <f t="shared" si="6"/>
        <v>0</v>
      </c>
      <c r="BA57" s="63">
        <v>19</v>
      </c>
      <c r="BB57" s="64"/>
      <c r="BC57" s="65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58">
        <f t="shared" si="7"/>
        <v>0</v>
      </c>
      <c r="CC57" s="69"/>
      <c r="CD57" s="69"/>
      <c r="CE57" s="69"/>
      <c r="CF57" s="69"/>
      <c r="CG57" s="69"/>
      <c r="CH57" s="69"/>
      <c r="CI57" s="69"/>
      <c r="CJ57" s="69"/>
      <c r="CK57" s="58">
        <f t="shared" si="8"/>
        <v>0</v>
      </c>
      <c r="CL57" s="70"/>
      <c r="CM57" s="70"/>
      <c r="CN57" s="70"/>
      <c r="CO57" s="70"/>
      <c r="CP57" s="70"/>
      <c r="CQ57" s="58">
        <f t="shared" si="9"/>
        <v>0</v>
      </c>
      <c r="CR57" s="59">
        <f t="shared" si="10"/>
        <v>0</v>
      </c>
      <c r="CS57" s="59">
        <f t="shared" si="11"/>
        <v>0</v>
      </c>
    </row>
    <row r="58" spans="1:97">
      <c r="A58" s="63">
        <v>20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58">
        <f t="shared" si="6"/>
        <v>0</v>
      </c>
      <c r="BA58" s="63">
        <v>20</v>
      </c>
      <c r="BB58" s="64"/>
      <c r="BC58" s="65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58">
        <f t="shared" si="7"/>
        <v>0</v>
      </c>
      <c r="CC58" s="69"/>
      <c r="CD58" s="69"/>
      <c r="CE58" s="69"/>
      <c r="CF58" s="69"/>
      <c r="CG58" s="69"/>
      <c r="CH58" s="69"/>
      <c r="CI58" s="69"/>
      <c r="CJ58" s="69"/>
      <c r="CK58" s="58">
        <f t="shared" si="8"/>
        <v>0</v>
      </c>
      <c r="CL58" s="70"/>
      <c r="CM58" s="70"/>
      <c r="CN58" s="70"/>
      <c r="CO58" s="70"/>
      <c r="CP58" s="70"/>
      <c r="CQ58" s="58">
        <f t="shared" si="9"/>
        <v>0</v>
      </c>
      <c r="CR58" s="59">
        <f t="shared" si="10"/>
        <v>0</v>
      </c>
      <c r="CS58" s="59">
        <f t="shared" si="11"/>
        <v>0</v>
      </c>
    </row>
    <row r="59" spans="1:97">
      <c r="A59" s="63">
        <v>21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58">
        <f t="shared" si="6"/>
        <v>0</v>
      </c>
      <c r="BA59" s="63">
        <v>21</v>
      </c>
      <c r="BB59" s="64"/>
      <c r="BC59" s="65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58">
        <f t="shared" si="7"/>
        <v>0</v>
      </c>
      <c r="CC59" s="69"/>
      <c r="CD59" s="69"/>
      <c r="CE59" s="69"/>
      <c r="CF59" s="69"/>
      <c r="CG59" s="69"/>
      <c r="CH59" s="69"/>
      <c r="CI59" s="69"/>
      <c r="CJ59" s="69"/>
      <c r="CK59" s="58">
        <f t="shared" si="8"/>
        <v>0</v>
      </c>
      <c r="CL59" s="70"/>
      <c r="CM59" s="70"/>
      <c r="CN59" s="70"/>
      <c r="CO59" s="70"/>
      <c r="CP59" s="70"/>
      <c r="CQ59" s="58">
        <f t="shared" si="9"/>
        <v>0</v>
      </c>
      <c r="CR59" s="59">
        <f t="shared" si="10"/>
        <v>0</v>
      </c>
      <c r="CS59" s="59">
        <f t="shared" si="11"/>
        <v>0</v>
      </c>
    </row>
    <row r="60" spans="1:97">
      <c r="A60" s="63">
        <v>22</v>
      </c>
      <c r="B60" s="64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58">
        <f t="shared" si="6"/>
        <v>0</v>
      </c>
      <c r="BA60" s="63">
        <v>22</v>
      </c>
      <c r="BB60" s="64"/>
      <c r="BC60" s="65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58">
        <f t="shared" si="7"/>
        <v>0</v>
      </c>
      <c r="CC60" s="69"/>
      <c r="CD60" s="69"/>
      <c r="CE60" s="69"/>
      <c r="CF60" s="69"/>
      <c r="CG60" s="69"/>
      <c r="CH60" s="69"/>
      <c r="CI60" s="69"/>
      <c r="CJ60" s="69"/>
      <c r="CK60" s="58">
        <f t="shared" si="8"/>
        <v>0</v>
      </c>
      <c r="CL60" s="70"/>
      <c r="CM60" s="70"/>
      <c r="CN60" s="70"/>
      <c r="CO60" s="70"/>
      <c r="CP60" s="70"/>
      <c r="CQ60" s="58">
        <f t="shared" si="9"/>
        <v>0</v>
      </c>
      <c r="CR60" s="59">
        <f t="shared" si="10"/>
        <v>0</v>
      </c>
      <c r="CS60" s="59">
        <f t="shared" si="11"/>
        <v>0</v>
      </c>
    </row>
    <row r="61" spans="1:97">
      <c r="A61" s="63">
        <v>23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58">
        <f t="shared" si="6"/>
        <v>0</v>
      </c>
      <c r="BA61" s="63">
        <v>23</v>
      </c>
      <c r="BB61" s="64"/>
      <c r="BC61" s="65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58">
        <f t="shared" si="7"/>
        <v>0</v>
      </c>
      <c r="CC61" s="69"/>
      <c r="CD61" s="69"/>
      <c r="CE61" s="69"/>
      <c r="CF61" s="69"/>
      <c r="CG61" s="69"/>
      <c r="CH61" s="69"/>
      <c r="CI61" s="69"/>
      <c r="CJ61" s="69"/>
      <c r="CK61" s="58">
        <f t="shared" si="8"/>
        <v>0</v>
      </c>
      <c r="CL61" s="70"/>
      <c r="CM61" s="70"/>
      <c r="CN61" s="70"/>
      <c r="CO61" s="70"/>
      <c r="CP61" s="70"/>
      <c r="CQ61" s="58">
        <f t="shared" si="9"/>
        <v>0</v>
      </c>
      <c r="CR61" s="59">
        <f t="shared" si="10"/>
        <v>0</v>
      </c>
      <c r="CS61" s="59">
        <f t="shared" si="11"/>
        <v>0</v>
      </c>
    </row>
    <row r="62" spans="1:97">
      <c r="A62" s="63">
        <v>24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58">
        <f t="shared" si="6"/>
        <v>0</v>
      </c>
      <c r="BA62" s="63">
        <v>24</v>
      </c>
      <c r="BB62" s="64"/>
      <c r="BC62" s="65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58">
        <f t="shared" si="7"/>
        <v>0</v>
      </c>
      <c r="CC62" s="69"/>
      <c r="CD62" s="69"/>
      <c r="CE62" s="69"/>
      <c r="CF62" s="69"/>
      <c r="CG62" s="69"/>
      <c r="CH62" s="69"/>
      <c r="CI62" s="69"/>
      <c r="CJ62" s="69"/>
      <c r="CK62" s="58">
        <f t="shared" si="8"/>
        <v>0</v>
      </c>
      <c r="CL62" s="70"/>
      <c r="CM62" s="70"/>
      <c r="CN62" s="70"/>
      <c r="CO62" s="70"/>
      <c r="CP62" s="70"/>
      <c r="CQ62" s="58">
        <f t="shared" si="9"/>
        <v>0</v>
      </c>
      <c r="CR62" s="59">
        <f t="shared" si="10"/>
        <v>0</v>
      </c>
      <c r="CS62" s="59">
        <f t="shared" si="11"/>
        <v>0</v>
      </c>
    </row>
    <row r="63" spans="1:97">
      <c r="A63" s="63">
        <v>25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58">
        <f t="shared" si="6"/>
        <v>0</v>
      </c>
      <c r="BA63" s="63">
        <v>25</v>
      </c>
      <c r="BB63" s="64"/>
      <c r="BC63" s="65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58">
        <f t="shared" si="7"/>
        <v>0</v>
      </c>
      <c r="CC63" s="69"/>
      <c r="CD63" s="69"/>
      <c r="CE63" s="69"/>
      <c r="CF63" s="69"/>
      <c r="CG63" s="69"/>
      <c r="CH63" s="69"/>
      <c r="CI63" s="69"/>
      <c r="CJ63" s="69"/>
      <c r="CK63" s="58">
        <f t="shared" si="8"/>
        <v>0</v>
      </c>
      <c r="CL63" s="70"/>
      <c r="CM63" s="70"/>
      <c r="CN63" s="70"/>
      <c r="CO63" s="70"/>
      <c r="CP63" s="70"/>
      <c r="CQ63" s="58">
        <f t="shared" si="9"/>
        <v>0</v>
      </c>
      <c r="CR63" s="59">
        <f t="shared" si="10"/>
        <v>0</v>
      </c>
      <c r="CS63" s="59">
        <f t="shared" si="11"/>
        <v>0</v>
      </c>
    </row>
    <row r="64" spans="1:97">
      <c r="A64" s="63">
        <v>26</v>
      </c>
      <c r="B64" s="64"/>
      <c r="C64" s="65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58">
        <f t="shared" si="6"/>
        <v>0</v>
      </c>
      <c r="BA64" s="63">
        <v>26</v>
      </c>
      <c r="BB64" s="64"/>
      <c r="BC64" s="65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58">
        <f t="shared" si="7"/>
        <v>0</v>
      </c>
      <c r="CC64" s="69"/>
      <c r="CD64" s="69"/>
      <c r="CE64" s="69"/>
      <c r="CF64" s="69"/>
      <c r="CG64" s="69"/>
      <c r="CH64" s="69"/>
      <c r="CI64" s="69"/>
      <c r="CJ64" s="69"/>
      <c r="CK64" s="58">
        <f t="shared" si="8"/>
        <v>0</v>
      </c>
      <c r="CL64" s="70"/>
      <c r="CM64" s="70"/>
      <c r="CN64" s="70"/>
      <c r="CO64" s="70"/>
      <c r="CP64" s="70"/>
      <c r="CQ64" s="58">
        <f t="shared" si="9"/>
        <v>0</v>
      </c>
      <c r="CR64" s="59">
        <f t="shared" si="10"/>
        <v>0</v>
      </c>
      <c r="CS64" s="59">
        <f t="shared" si="11"/>
        <v>0</v>
      </c>
    </row>
    <row r="65" spans="1:97">
      <c r="A65" s="63">
        <v>27</v>
      </c>
      <c r="B65" s="64"/>
      <c r="C65" s="65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58">
        <f t="shared" si="6"/>
        <v>0</v>
      </c>
      <c r="BA65" s="63">
        <v>27</v>
      </c>
      <c r="BB65" s="64"/>
      <c r="BC65" s="65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58">
        <f t="shared" si="7"/>
        <v>0</v>
      </c>
      <c r="CC65" s="69"/>
      <c r="CD65" s="69"/>
      <c r="CE65" s="69"/>
      <c r="CF65" s="69"/>
      <c r="CG65" s="69"/>
      <c r="CH65" s="69"/>
      <c r="CI65" s="69"/>
      <c r="CJ65" s="69"/>
      <c r="CK65" s="58">
        <f t="shared" si="8"/>
        <v>0</v>
      </c>
      <c r="CL65" s="70"/>
      <c r="CM65" s="70"/>
      <c r="CN65" s="70"/>
      <c r="CO65" s="70"/>
      <c r="CP65" s="70"/>
      <c r="CQ65" s="58">
        <f t="shared" si="9"/>
        <v>0</v>
      </c>
      <c r="CR65" s="59">
        <f t="shared" si="10"/>
        <v>0</v>
      </c>
      <c r="CS65" s="59">
        <f t="shared" si="11"/>
        <v>0</v>
      </c>
    </row>
    <row r="66" spans="1:97">
      <c r="A66" s="63">
        <v>28</v>
      </c>
      <c r="B66" s="64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58">
        <f t="shared" si="6"/>
        <v>0</v>
      </c>
      <c r="BA66" s="63">
        <v>28</v>
      </c>
      <c r="BB66" s="64"/>
      <c r="BC66" s="65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58">
        <f t="shared" si="7"/>
        <v>0</v>
      </c>
      <c r="CC66" s="69"/>
      <c r="CD66" s="69"/>
      <c r="CE66" s="69"/>
      <c r="CF66" s="69"/>
      <c r="CG66" s="69"/>
      <c r="CH66" s="69"/>
      <c r="CI66" s="69"/>
      <c r="CJ66" s="69"/>
      <c r="CK66" s="58">
        <f t="shared" si="8"/>
        <v>0</v>
      </c>
      <c r="CL66" s="70"/>
      <c r="CM66" s="70"/>
      <c r="CN66" s="70"/>
      <c r="CO66" s="70"/>
      <c r="CP66" s="70"/>
      <c r="CQ66" s="58">
        <f t="shared" si="9"/>
        <v>0</v>
      </c>
      <c r="CR66" s="59">
        <f t="shared" si="10"/>
        <v>0</v>
      </c>
      <c r="CS66" s="59">
        <f t="shared" si="11"/>
        <v>0</v>
      </c>
    </row>
    <row r="67" spans="1:97">
      <c r="A67" s="63">
        <v>29</v>
      </c>
      <c r="B67" s="64"/>
      <c r="C67" s="65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58">
        <f t="shared" si="6"/>
        <v>0</v>
      </c>
      <c r="BA67" s="63">
        <v>29</v>
      </c>
      <c r="BB67" s="64"/>
      <c r="BC67" s="65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58">
        <f t="shared" si="7"/>
        <v>0</v>
      </c>
      <c r="CC67" s="69"/>
      <c r="CD67" s="69"/>
      <c r="CE67" s="69"/>
      <c r="CF67" s="69"/>
      <c r="CG67" s="69"/>
      <c r="CH67" s="69"/>
      <c r="CI67" s="69"/>
      <c r="CJ67" s="69"/>
      <c r="CK67" s="58">
        <f t="shared" si="8"/>
        <v>0</v>
      </c>
      <c r="CL67" s="70"/>
      <c r="CM67" s="70"/>
      <c r="CN67" s="70"/>
      <c r="CO67" s="70"/>
      <c r="CP67" s="70"/>
      <c r="CQ67" s="58">
        <f t="shared" si="9"/>
        <v>0</v>
      </c>
      <c r="CR67" s="59">
        <f t="shared" si="10"/>
        <v>0</v>
      </c>
      <c r="CS67" s="59">
        <f t="shared" si="11"/>
        <v>0</v>
      </c>
    </row>
    <row r="68" spans="1:97">
      <c r="A68" s="63">
        <v>30</v>
      </c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58">
        <f t="shared" si="6"/>
        <v>0</v>
      </c>
      <c r="BA68" s="63">
        <v>30</v>
      </c>
      <c r="BB68" s="64"/>
      <c r="BC68" s="65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58">
        <f t="shared" si="7"/>
        <v>0</v>
      </c>
      <c r="CC68" s="69"/>
      <c r="CD68" s="69"/>
      <c r="CE68" s="69"/>
      <c r="CF68" s="69"/>
      <c r="CG68" s="69"/>
      <c r="CH68" s="69"/>
      <c r="CI68" s="69"/>
      <c r="CJ68" s="69"/>
      <c r="CK68" s="58">
        <f t="shared" si="8"/>
        <v>0</v>
      </c>
      <c r="CL68" s="70"/>
      <c r="CM68" s="70"/>
      <c r="CN68" s="70"/>
      <c r="CO68" s="70"/>
      <c r="CP68" s="70"/>
      <c r="CQ68" s="58">
        <f t="shared" si="9"/>
        <v>0</v>
      </c>
      <c r="CR68" s="59">
        <f t="shared" si="10"/>
        <v>0</v>
      </c>
      <c r="CS68" s="59">
        <f t="shared" si="11"/>
        <v>0</v>
      </c>
    </row>
    <row r="69" spans="1:97" ht="13" customHeight="1">
      <c r="A69" s="104" t="s">
        <v>0</v>
      </c>
      <c r="B69" s="105" t="s">
        <v>39</v>
      </c>
      <c r="C69" s="104" t="s">
        <v>2</v>
      </c>
      <c r="D69" s="106" t="s">
        <v>3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8"/>
      <c r="X69" s="106" t="s">
        <v>4</v>
      </c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8"/>
      <c r="AZ69" s="123" t="s">
        <v>74</v>
      </c>
      <c r="BA69" s="104" t="s">
        <v>0</v>
      </c>
      <c r="BB69" s="135" t="s">
        <v>39</v>
      </c>
      <c r="BC69" s="104" t="s">
        <v>2</v>
      </c>
      <c r="BD69" s="132" t="s">
        <v>5</v>
      </c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4"/>
      <c r="BT69" s="132" t="s">
        <v>6</v>
      </c>
      <c r="BU69" s="133"/>
      <c r="BV69" s="133"/>
      <c r="BW69" s="133"/>
      <c r="BX69" s="133"/>
      <c r="BY69" s="133"/>
      <c r="BZ69" s="133"/>
      <c r="CA69" s="134"/>
      <c r="CB69" s="123" t="s">
        <v>75</v>
      </c>
      <c r="CC69" s="138" t="s">
        <v>7</v>
      </c>
      <c r="CD69" s="138"/>
      <c r="CE69" s="138"/>
      <c r="CF69" s="138"/>
      <c r="CG69" s="138"/>
      <c r="CH69" s="138"/>
      <c r="CI69" s="138"/>
      <c r="CJ69" s="138"/>
      <c r="CK69" s="123" t="s">
        <v>76</v>
      </c>
      <c r="CL69" s="129" t="s">
        <v>8</v>
      </c>
      <c r="CM69" s="129"/>
      <c r="CN69" s="129"/>
      <c r="CO69" s="129"/>
      <c r="CP69" s="129"/>
      <c r="CQ69" s="123" t="s">
        <v>77</v>
      </c>
      <c r="CR69" s="130" t="s">
        <v>9</v>
      </c>
      <c r="CS69" s="131" t="s">
        <v>10</v>
      </c>
    </row>
    <row r="70" spans="1:97" ht="13" customHeight="1">
      <c r="A70" s="104"/>
      <c r="B70" s="104"/>
      <c r="C70" s="104"/>
      <c r="D70" s="126" t="s">
        <v>11</v>
      </c>
      <c r="E70" s="126"/>
      <c r="F70" s="126"/>
      <c r="G70" s="126"/>
      <c r="H70" s="126" t="s">
        <v>12</v>
      </c>
      <c r="I70" s="126"/>
      <c r="J70" s="126"/>
      <c r="K70" s="126"/>
      <c r="L70" s="127" t="s">
        <v>13</v>
      </c>
      <c r="M70" s="126"/>
      <c r="N70" s="126"/>
      <c r="O70" s="126"/>
      <c r="P70" s="127" t="s">
        <v>14</v>
      </c>
      <c r="Q70" s="126"/>
      <c r="R70" s="126"/>
      <c r="S70" s="126"/>
      <c r="T70" s="127" t="s">
        <v>15</v>
      </c>
      <c r="U70" s="126"/>
      <c r="V70" s="126"/>
      <c r="W70" s="126"/>
      <c r="X70" s="128" t="s">
        <v>16</v>
      </c>
      <c r="Y70" s="110"/>
      <c r="Z70" s="110"/>
      <c r="AA70" s="111"/>
      <c r="AB70" s="109" t="s">
        <v>17</v>
      </c>
      <c r="AC70" s="110"/>
      <c r="AD70" s="110"/>
      <c r="AE70" s="111"/>
      <c r="AF70" s="109" t="s">
        <v>18</v>
      </c>
      <c r="AG70" s="110"/>
      <c r="AH70" s="110"/>
      <c r="AI70" s="111"/>
      <c r="AJ70" s="109" t="s">
        <v>19</v>
      </c>
      <c r="AK70" s="110"/>
      <c r="AL70" s="110"/>
      <c r="AM70" s="111"/>
      <c r="AN70" s="109" t="s">
        <v>20</v>
      </c>
      <c r="AO70" s="110"/>
      <c r="AP70" s="110"/>
      <c r="AQ70" s="111"/>
      <c r="AR70" s="109" t="s">
        <v>21</v>
      </c>
      <c r="AS70" s="110"/>
      <c r="AT70" s="110"/>
      <c r="AU70" s="111"/>
      <c r="AV70" s="126" t="s">
        <v>22</v>
      </c>
      <c r="AW70" s="126"/>
      <c r="AX70" s="126"/>
      <c r="AY70" s="126"/>
      <c r="AZ70" s="124"/>
      <c r="BA70" s="104"/>
      <c r="BB70" s="136"/>
      <c r="BC70" s="104"/>
      <c r="BD70" s="98" t="s">
        <v>23</v>
      </c>
      <c r="BE70" s="99"/>
      <c r="BF70" s="98" t="s">
        <v>24</v>
      </c>
      <c r="BG70" s="99"/>
      <c r="BH70" s="98" t="s">
        <v>25</v>
      </c>
      <c r="BI70" s="100"/>
      <c r="BJ70" s="98" t="s">
        <v>26</v>
      </c>
      <c r="BK70" s="99"/>
      <c r="BL70" s="98" t="s">
        <v>27</v>
      </c>
      <c r="BM70" s="99"/>
      <c r="BN70" s="117" t="s">
        <v>28</v>
      </c>
      <c r="BO70" s="118"/>
      <c r="BP70" s="117" t="s">
        <v>29</v>
      </c>
      <c r="BQ70" s="118"/>
      <c r="BR70" s="119" t="s">
        <v>30</v>
      </c>
      <c r="BS70" s="99"/>
      <c r="BT70" s="119" t="s">
        <v>31</v>
      </c>
      <c r="BU70" s="99"/>
      <c r="BV70" s="119" t="s">
        <v>32</v>
      </c>
      <c r="BW70" s="120"/>
      <c r="BX70" s="118" t="s">
        <v>33</v>
      </c>
      <c r="BY70" s="118"/>
      <c r="BZ70" s="118" t="s">
        <v>34</v>
      </c>
      <c r="CA70" s="118"/>
      <c r="CB70" s="124"/>
      <c r="CC70" s="112" t="s">
        <v>117</v>
      </c>
      <c r="CD70" s="112" t="s">
        <v>118</v>
      </c>
      <c r="CE70" s="112" t="s">
        <v>156</v>
      </c>
      <c r="CF70" s="112" t="s">
        <v>119</v>
      </c>
      <c r="CG70" s="112" t="s">
        <v>154</v>
      </c>
      <c r="CH70" s="112" t="s">
        <v>155</v>
      </c>
      <c r="CI70" s="112" t="s">
        <v>120</v>
      </c>
      <c r="CJ70" s="112" t="s">
        <v>157</v>
      </c>
      <c r="CK70" s="124"/>
      <c r="CL70" s="142" t="s">
        <v>35</v>
      </c>
      <c r="CM70" s="142"/>
      <c r="CN70" s="142"/>
      <c r="CO70" s="142"/>
      <c r="CP70" s="142"/>
      <c r="CQ70" s="124"/>
      <c r="CR70" s="130"/>
      <c r="CS70" s="131"/>
    </row>
    <row r="71" spans="1:97" ht="63.25" customHeight="1">
      <c r="A71" s="104"/>
      <c r="B71" s="104"/>
      <c r="C71" s="104"/>
      <c r="D71" s="61" t="s">
        <v>121</v>
      </c>
      <c r="E71" s="61" t="s">
        <v>122</v>
      </c>
      <c r="F71" s="61" t="s">
        <v>123</v>
      </c>
      <c r="G71" s="61" t="s">
        <v>124</v>
      </c>
      <c r="H71" s="61" t="s">
        <v>125</v>
      </c>
      <c r="I71" s="61" t="s">
        <v>126</v>
      </c>
      <c r="J71" s="61" t="s">
        <v>127</v>
      </c>
      <c r="K71" s="61" t="s">
        <v>78</v>
      </c>
      <c r="L71" s="61" t="s">
        <v>128</v>
      </c>
      <c r="M71" s="61" t="s">
        <v>129</v>
      </c>
      <c r="N71" s="61" t="s">
        <v>130</v>
      </c>
      <c r="O71" s="61" t="s">
        <v>131</v>
      </c>
      <c r="P71" s="61" t="s">
        <v>79</v>
      </c>
      <c r="Q71" s="61" t="s">
        <v>80</v>
      </c>
      <c r="R71" s="61" t="s">
        <v>132</v>
      </c>
      <c r="S71" s="61" t="s">
        <v>133</v>
      </c>
      <c r="T71" s="61" t="s">
        <v>81</v>
      </c>
      <c r="U71" s="61" t="s">
        <v>82</v>
      </c>
      <c r="V71" s="61" t="s">
        <v>83</v>
      </c>
      <c r="W71" s="61" t="s">
        <v>84</v>
      </c>
      <c r="X71" s="61" t="s">
        <v>134</v>
      </c>
      <c r="Y71" s="61" t="s">
        <v>135</v>
      </c>
      <c r="Z71" s="61" t="s">
        <v>136</v>
      </c>
      <c r="AA71" s="61" t="s">
        <v>137</v>
      </c>
      <c r="AB71" s="61" t="s">
        <v>85</v>
      </c>
      <c r="AC71" s="61" t="s">
        <v>86</v>
      </c>
      <c r="AD71" s="61" t="s">
        <v>87</v>
      </c>
      <c r="AE71" s="61" t="s">
        <v>88</v>
      </c>
      <c r="AF71" s="61" t="s">
        <v>89</v>
      </c>
      <c r="AG71" s="61" t="s">
        <v>90</v>
      </c>
      <c r="AH71" s="61" t="s">
        <v>91</v>
      </c>
      <c r="AI71" s="61" t="s">
        <v>92</v>
      </c>
      <c r="AJ71" s="61" t="s">
        <v>93</v>
      </c>
      <c r="AK71" s="61" t="s">
        <v>94</v>
      </c>
      <c r="AL71" s="61" t="s">
        <v>138</v>
      </c>
      <c r="AM71" s="61" t="s">
        <v>139</v>
      </c>
      <c r="AN71" s="61" t="s">
        <v>95</v>
      </c>
      <c r="AO71" s="61" t="s">
        <v>140</v>
      </c>
      <c r="AP71" s="61" t="s">
        <v>96</v>
      </c>
      <c r="AQ71" s="61" t="s">
        <v>97</v>
      </c>
      <c r="AR71" s="61" t="s">
        <v>98</v>
      </c>
      <c r="AS71" s="61" t="s">
        <v>141</v>
      </c>
      <c r="AT71" s="61" t="s">
        <v>99</v>
      </c>
      <c r="AU71" s="61" t="s">
        <v>100</v>
      </c>
      <c r="AV71" s="61" t="s">
        <v>101</v>
      </c>
      <c r="AW71" s="61" t="s">
        <v>102</v>
      </c>
      <c r="AX71" s="61" t="s">
        <v>103</v>
      </c>
      <c r="AY71" s="61" t="s">
        <v>104</v>
      </c>
      <c r="AZ71" s="125"/>
      <c r="BA71" s="104"/>
      <c r="BB71" s="136"/>
      <c r="BC71" s="104"/>
      <c r="BD71" s="62" t="s">
        <v>142</v>
      </c>
      <c r="BE71" s="62" t="s">
        <v>105</v>
      </c>
      <c r="BF71" s="62" t="s">
        <v>143</v>
      </c>
      <c r="BG71" s="62" t="s">
        <v>144</v>
      </c>
      <c r="BH71" s="62" t="s">
        <v>145</v>
      </c>
      <c r="BI71" s="62" t="s">
        <v>146</v>
      </c>
      <c r="BJ71" s="62" t="s">
        <v>147</v>
      </c>
      <c r="BK71" s="62" t="s">
        <v>148</v>
      </c>
      <c r="BL71" s="62" t="s">
        <v>106</v>
      </c>
      <c r="BM71" s="62" t="s">
        <v>107</v>
      </c>
      <c r="BN71" s="62" t="s">
        <v>149</v>
      </c>
      <c r="BO71" s="62" t="s">
        <v>108</v>
      </c>
      <c r="BP71" s="62" t="s">
        <v>109</v>
      </c>
      <c r="BQ71" s="62" t="s">
        <v>150</v>
      </c>
      <c r="BR71" s="62" t="s">
        <v>110</v>
      </c>
      <c r="BS71" s="62" t="s">
        <v>151</v>
      </c>
      <c r="BT71" s="62" t="s">
        <v>111</v>
      </c>
      <c r="BU71" s="62" t="s">
        <v>152</v>
      </c>
      <c r="BV71" s="62" t="s">
        <v>112</v>
      </c>
      <c r="BW71" s="62" t="s">
        <v>153</v>
      </c>
      <c r="BX71" s="62" t="s">
        <v>113</v>
      </c>
      <c r="BY71" s="62" t="s">
        <v>114</v>
      </c>
      <c r="BZ71" s="62" t="s">
        <v>115</v>
      </c>
      <c r="CA71" s="62" t="s">
        <v>116</v>
      </c>
      <c r="CB71" s="125"/>
      <c r="CC71" s="113"/>
      <c r="CD71" s="113"/>
      <c r="CE71" s="113"/>
      <c r="CF71" s="113"/>
      <c r="CG71" s="113"/>
      <c r="CH71" s="113"/>
      <c r="CI71" s="115"/>
      <c r="CJ71" s="113"/>
      <c r="CK71" s="125"/>
      <c r="CL71" s="143">
        <v>1</v>
      </c>
      <c r="CM71" s="143">
        <v>2</v>
      </c>
      <c r="CN71" s="143">
        <v>3</v>
      </c>
      <c r="CO71" s="143">
        <v>4</v>
      </c>
      <c r="CP71" s="143">
        <v>5</v>
      </c>
      <c r="CQ71" s="125"/>
      <c r="CR71" s="130"/>
      <c r="CS71" s="131"/>
    </row>
    <row r="72" spans="1:97">
      <c r="A72" s="104"/>
      <c r="B72" s="104"/>
      <c r="C72" s="63" t="s">
        <v>36</v>
      </c>
      <c r="D72" s="77">
        <v>2</v>
      </c>
      <c r="E72" s="77">
        <v>4</v>
      </c>
      <c r="F72" s="77">
        <v>2</v>
      </c>
      <c r="G72" s="77">
        <v>2</v>
      </c>
      <c r="H72" s="77">
        <v>3</v>
      </c>
      <c r="I72" s="77">
        <v>3</v>
      </c>
      <c r="J72" s="77">
        <v>2</v>
      </c>
      <c r="K72" s="77">
        <v>4</v>
      </c>
      <c r="L72" s="77">
        <v>2</v>
      </c>
      <c r="M72" s="77">
        <v>3</v>
      </c>
      <c r="N72" s="77">
        <v>3</v>
      </c>
      <c r="O72" s="77">
        <v>2</v>
      </c>
      <c r="P72" s="77">
        <v>2</v>
      </c>
      <c r="Q72" s="77">
        <v>2</v>
      </c>
      <c r="R72" s="77">
        <v>2</v>
      </c>
      <c r="S72" s="77">
        <v>2</v>
      </c>
      <c r="T72" s="77">
        <v>4</v>
      </c>
      <c r="U72" s="77">
        <v>2</v>
      </c>
      <c r="V72" s="77">
        <v>2</v>
      </c>
      <c r="W72" s="77">
        <v>2</v>
      </c>
      <c r="X72" s="78">
        <v>3</v>
      </c>
      <c r="Y72" s="77">
        <v>3</v>
      </c>
      <c r="Z72" s="77">
        <v>2</v>
      </c>
      <c r="AA72" s="77">
        <v>3</v>
      </c>
      <c r="AB72" s="77">
        <v>4</v>
      </c>
      <c r="AC72" s="77">
        <v>2</v>
      </c>
      <c r="AD72" s="77">
        <v>2</v>
      </c>
      <c r="AE72" s="77">
        <v>4</v>
      </c>
      <c r="AF72" s="77">
        <v>4</v>
      </c>
      <c r="AG72" s="77">
        <v>3</v>
      </c>
      <c r="AH72" s="77">
        <v>4</v>
      </c>
      <c r="AI72" s="77">
        <v>2</v>
      </c>
      <c r="AJ72" s="77">
        <v>3</v>
      </c>
      <c r="AK72" s="77">
        <v>2</v>
      </c>
      <c r="AL72" s="77">
        <v>3</v>
      </c>
      <c r="AM72" s="77">
        <v>3</v>
      </c>
      <c r="AN72" s="77">
        <v>2</v>
      </c>
      <c r="AO72" s="77">
        <v>2</v>
      </c>
      <c r="AP72" s="77">
        <v>3</v>
      </c>
      <c r="AQ72" s="77">
        <v>3</v>
      </c>
      <c r="AR72" s="77">
        <v>3</v>
      </c>
      <c r="AS72" s="77">
        <v>5</v>
      </c>
      <c r="AT72" s="77">
        <v>3</v>
      </c>
      <c r="AU72" s="77">
        <v>3</v>
      </c>
      <c r="AV72" s="77">
        <v>4</v>
      </c>
      <c r="AW72" s="77">
        <v>4</v>
      </c>
      <c r="AX72" s="77">
        <v>7</v>
      </c>
      <c r="AY72" s="77">
        <v>6</v>
      </c>
      <c r="AZ72" s="56"/>
      <c r="BA72" s="104"/>
      <c r="BB72" s="137"/>
      <c r="BC72" s="63" t="s">
        <v>36</v>
      </c>
      <c r="BD72" s="80">
        <v>12</v>
      </c>
      <c r="BE72" s="80">
        <v>12</v>
      </c>
      <c r="BF72" s="80">
        <v>9</v>
      </c>
      <c r="BG72" s="80">
        <v>6</v>
      </c>
      <c r="BH72" s="80">
        <v>15</v>
      </c>
      <c r="BI72" s="80">
        <v>12</v>
      </c>
      <c r="BJ72" s="80">
        <v>7</v>
      </c>
      <c r="BK72" s="80">
        <v>6</v>
      </c>
      <c r="BL72" s="80">
        <v>8</v>
      </c>
      <c r="BM72" s="80">
        <v>8</v>
      </c>
      <c r="BN72" s="80">
        <v>6</v>
      </c>
      <c r="BO72" s="80">
        <v>5</v>
      </c>
      <c r="BP72" s="80">
        <v>7</v>
      </c>
      <c r="BQ72" s="80">
        <v>9</v>
      </c>
      <c r="BR72" s="80">
        <v>10</v>
      </c>
      <c r="BS72" s="80">
        <v>5</v>
      </c>
      <c r="BT72" s="81">
        <v>6</v>
      </c>
      <c r="BU72" s="80">
        <v>7</v>
      </c>
      <c r="BV72" s="80">
        <v>14</v>
      </c>
      <c r="BW72" s="80">
        <v>7</v>
      </c>
      <c r="BX72" s="80">
        <v>9</v>
      </c>
      <c r="BY72" s="80">
        <v>12</v>
      </c>
      <c r="BZ72" s="80">
        <v>8</v>
      </c>
      <c r="CA72" s="80">
        <v>12</v>
      </c>
      <c r="CB72" s="56"/>
      <c r="CC72" s="114"/>
      <c r="CD72" s="114"/>
      <c r="CE72" s="114"/>
      <c r="CF72" s="114"/>
      <c r="CG72" s="114"/>
      <c r="CH72" s="114"/>
      <c r="CI72" s="116"/>
      <c r="CJ72" s="114"/>
      <c r="CK72" s="56"/>
      <c r="CL72" s="143"/>
      <c r="CM72" s="143"/>
      <c r="CN72" s="143"/>
      <c r="CO72" s="143"/>
      <c r="CP72" s="143"/>
      <c r="CQ72" s="56"/>
      <c r="CR72" s="57" t="s">
        <v>37</v>
      </c>
      <c r="CS72" s="57" t="s">
        <v>38</v>
      </c>
    </row>
    <row r="73" spans="1:97">
      <c r="A73" s="63">
        <v>1</v>
      </c>
      <c r="B73" s="64"/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58">
        <f>SUM(D73:AY73)</f>
        <v>0</v>
      </c>
      <c r="BA73" s="63">
        <v>1</v>
      </c>
      <c r="BB73" s="67"/>
      <c r="BC73" s="65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58">
        <f>SUM(BD73:CA73)</f>
        <v>0</v>
      </c>
      <c r="CC73" s="69"/>
      <c r="CD73" s="69"/>
      <c r="CE73" s="69"/>
      <c r="CF73" s="69"/>
      <c r="CG73" s="69"/>
      <c r="CH73" s="69"/>
      <c r="CI73" s="69"/>
      <c r="CJ73" s="69"/>
      <c r="CK73" s="58">
        <f>SUM(CC73:CJ73)</f>
        <v>0</v>
      </c>
      <c r="CL73" s="70"/>
      <c r="CM73" s="70"/>
      <c r="CN73" s="70"/>
      <c r="CO73" s="70"/>
      <c r="CP73" s="70"/>
      <c r="CQ73" s="58">
        <f>SUM(CL73:CP73)</f>
        <v>0</v>
      </c>
      <c r="CR73" s="59">
        <f>SUM(CQ73,CK73,CB73,AZ73)</f>
        <v>0</v>
      </c>
      <c r="CS73" s="59">
        <f>(100/157)*CQ73</f>
        <v>0</v>
      </c>
    </row>
    <row r="74" spans="1:97">
      <c r="A74" s="63">
        <v>2</v>
      </c>
      <c r="B74" s="64"/>
      <c r="C74" s="6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58">
        <f t="shared" ref="AZ74:AZ102" si="12">SUM(D74:AY74)</f>
        <v>0</v>
      </c>
      <c r="BA74" s="63">
        <v>2</v>
      </c>
      <c r="BB74" s="64"/>
      <c r="BC74" s="65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58">
        <f t="shared" ref="CB74:CB102" si="13">SUM(BD74:CA74)</f>
        <v>0</v>
      </c>
      <c r="CC74" s="69"/>
      <c r="CD74" s="69"/>
      <c r="CE74" s="69"/>
      <c r="CF74" s="69"/>
      <c r="CG74" s="69"/>
      <c r="CH74" s="69"/>
      <c r="CI74" s="69"/>
      <c r="CJ74" s="69"/>
      <c r="CK74" s="58">
        <f t="shared" ref="CK74:CK102" si="14">SUM(CC74:CJ74)</f>
        <v>0</v>
      </c>
      <c r="CL74" s="70"/>
      <c r="CM74" s="70"/>
      <c r="CN74" s="70"/>
      <c r="CO74" s="70"/>
      <c r="CP74" s="70"/>
      <c r="CQ74" s="58">
        <f t="shared" ref="CQ74:CQ102" si="15">SUM(CL74:CP74)</f>
        <v>0</v>
      </c>
      <c r="CR74" s="59">
        <f t="shared" ref="CR74:CR102" si="16">SUM(CQ74,CK74,CB74,AZ74)</f>
        <v>0</v>
      </c>
      <c r="CS74" s="59">
        <f t="shared" ref="CS74:CS102" si="17">(100/157)*CQ74</f>
        <v>0</v>
      </c>
    </row>
    <row r="75" spans="1:97">
      <c r="A75" s="63">
        <v>3</v>
      </c>
      <c r="B75" s="64"/>
      <c r="C75" s="65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58">
        <f t="shared" si="12"/>
        <v>0</v>
      </c>
      <c r="BA75" s="63">
        <v>3</v>
      </c>
      <c r="BB75" s="64"/>
      <c r="BC75" s="65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58">
        <f t="shared" si="13"/>
        <v>0</v>
      </c>
      <c r="CC75" s="69"/>
      <c r="CD75" s="69"/>
      <c r="CE75" s="69"/>
      <c r="CF75" s="69"/>
      <c r="CG75" s="69"/>
      <c r="CH75" s="69"/>
      <c r="CI75" s="69"/>
      <c r="CJ75" s="69"/>
      <c r="CK75" s="58">
        <f t="shared" si="14"/>
        <v>0</v>
      </c>
      <c r="CL75" s="70"/>
      <c r="CM75" s="70"/>
      <c r="CN75" s="70"/>
      <c r="CO75" s="70"/>
      <c r="CP75" s="70"/>
      <c r="CQ75" s="58">
        <f t="shared" si="15"/>
        <v>0</v>
      </c>
      <c r="CR75" s="59">
        <f t="shared" si="16"/>
        <v>0</v>
      </c>
      <c r="CS75" s="59">
        <f t="shared" si="17"/>
        <v>0</v>
      </c>
    </row>
    <row r="76" spans="1:97">
      <c r="A76" s="63">
        <v>4</v>
      </c>
      <c r="B76" s="64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58">
        <f t="shared" si="12"/>
        <v>0</v>
      </c>
      <c r="BA76" s="63">
        <v>4</v>
      </c>
      <c r="BB76" s="64"/>
      <c r="BC76" s="65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58">
        <f t="shared" si="13"/>
        <v>0</v>
      </c>
      <c r="CC76" s="69"/>
      <c r="CD76" s="69"/>
      <c r="CE76" s="69"/>
      <c r="CF76" s="69"/>
      <c r="CG76" s="69"/>
      <c r="CH76" s="69"/>
      <c r="CI76" s="69"/>
      <c r="CJ76" s="69"/>
      <c r="CK76" s="58">
        <f t="shared" si="14"/>
        <v>0</v>
      </c>
      <c r="CL76" s="70"/>
      <c r="CM76" s="70"/>
      <c r="CN76" s="70"/>
      <c r="CO76" s="70"/>
      <c r="CP76" s="70"/>
      <c r="CQ76" s="58">
        <f t="shared" si="15"/>
        <v>0</v>
      </c>
      <c r="CR76" s="59">
        <f t="shared" si="16"/>
        <v>0</v>
      </c>
      <c r="CS76" s="59">
        <f t="shared" si="17"/>
        <v>0</v>
      </c>
    </row>
    <row r="77" spans="1:97">
      <c r="A77" s="63">
        <v>5</v>
      </c>
      <c r="B77" s="64"/>
      <c r="C77" s="65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58">
        <f t="shared" si="12"/>
        <v>0</v>
      </c>
      <c r="BA77" s="63">
        <v>5</v>
      </c>
      <c r="BB77" s="64"/>
      <c r="BC77" s="65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58">
        <f t="shared" si="13"/>
        <v>0</v>
      </c>
      <c r="CC77" s="69"/>
      <c r="CD77" s="69"/>
      <c r="CE77" s="69"/>
      <c r="CF77" s="69"/>
      <c r="CG77" s="69"/>
      <c r="CH77" s="69"/>
      <c r="CI77" s="69"/>
      <c r="CJ77" s="69"/>
      <c r="CK77" s="58">
        <f t="shared" si="14"/>
        <v>0</v>
      </c>
      <c r="CL77" s="70"/>
      <c r="CM77" s="70"/>
      <c r="CN77" s="70"/>
      <c r="CO77" s="70"/>
      <c r="CP77" s="70"/>
      <c r="CQ77" s="58">
        <f t="shared" si="15"/>
        <v>0</v>
      </c>
      <c r="CR77" s="59">
        <f t="shared" si="16"/>
        <v>0</v>
      </c>
      <c r="CS77" s="59">
        <f t="shared" si="17"/>
        <v>0</v>
      </c>
    </row>
    <row r="78" spans="1:97">
      <c r="A78" s="63">
        <v>6</v>
      </c>
      <c r="B78" s="64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58">
        <f t="shared" si="12"/>
        <v>0</v>
      </c>
      <c r="BA78" s="63">
        <v>6</v>
      </c>
      <c r="BB78" s="64"/>
      <c r="BC78" s="65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58">
        <f t="shared" si="13"/>
        <v>0</v>
      </c>
      <c r="CC78" s="69"/>
      <c r="CD78" s="69"/>
      <c r="CE78" s="69"/>
      <c r="CF78" s="69"/>
      <c r="CG78" s="69"/>
      <c r="CH78" s="69"/>
      <c r="CI78" s="69"/>
      <c r="CJ78" s="69"/>
      <c r="CK78" s="58">
        <f t="shared" si="14"/>
        <v>0</v>
      </c>
      <c r="CL78" s="70"/>
      <c r="CM78" s="70"/>
      <c r="CN78" s="70"/>
      <c r="CO78" s="70"/>
      <c r="CP78" s="70"/>
      <c r="CQ78" s="58">
        <f t="shared" si="15"/>
        <v>0</v>
      </c>
      <c r="CR78" s="59">
        <f t="shared" si="16"/>
        <v>0</v>
      </c>
      <c r="CS78" s="59">
        <f t="shared" si="17"/>
        <v>0</v>
      </c>
    </row>
    <row r="79" spans="1:97">
      <c r="A79" s="63">
        <v>7</v>
      </c>
      <c r="B79" s="64"/>
      <c r="C79" s="6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58">
        <f t="shared" si="12"/>
        <v>0</v>
      </c>
      <c r="BA79" s="63">
        <v>7</v>
      </c>
      <c r="BB79" s="64"/>
      <c r="BC79" s="65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58">
        <f t="shared" si="13"/>
        <v>0</v>
      </c>
      <c r="CC79" s="69"/>
      <c r="CD79" s="69"/>
      <c r="CE79" s="69"/>
      <c r="CF79" s="69"/>
      <c r="CG79" s="69"/>
      <c r="CH79" s="69"/>
      <c r="CI79" s="69"/>
      <c r="CJ79" s="69"/>
      <c r="CK79" s="58">
        <f t="shared" si="14"/>
        <v>0</v>
      </c>
      <c r="CL79" s="70"/>
      <c r="CM79" s="70"/>
      <c r="CN79" s="70"/>
      <c r="CO79" s="70"/>
      <c r="CP79" s="70"/>
      <c r="CQ79" s="58">
        <f t="shared" si="15"/>
        <v>0</v>
      </c>
      <c r="CR79" s="59">
        <f t="shared" si="16"/>
        <v>0</v>
      </c>
      <c r="CS79" s="59">
        <f t="shared" si="17"/>
        <v>0</v>
      </c>
    </row>
    <row r="80" spans="1:97">
      <c r="A80" s="63">
        <v>8</v>
      </c>
      <c r="B80" s="64"/>
      <c r="C80" s="6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58">
        <f t="shared" si="12"/>
        <v>0</v>
      </c>
      <c r="BA80" s="63">
        <v>8</v>
      </c>
      <c r="BB80" s="64"/>
      <c r="BC80" s="65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58">
        <f t="shared" si="13"/>
        <v>0</v>
      </c>
      <c r="CC80" s="69"/>
      <c r="CD80" s="69"/>
      <c r="CE80" s="69"/>
      <c r="CF80" s="69"/>
      <c r="CG80" s="69"/>
      <c r="CH80" s="69"/>
      <c r="CI80" s="69"/>
      <c r="CJ80" s="69"/>
      <c r="CK80" s="58">
        <f t="shared" si="14"/>
        <v>0</v>
      </c>
      <c r="CL80" s="70"/>
      <c r="CM80" s="70"/>
      <c r="CN80" s="70"/>
      <c r="CO80" s="70"/>
      <c r="CP80" s="70"/>
      <c r="CQ80" s="58">
        <f t="shared" si="15"/>
        <v>0</v>
      </c>
      <c r="CR80" s="59">
        <f t="shared" si="16"/>
        <v>0</v>
      </c>
      <c r="CS80" s="59">
        <f t="shared" si="17"/>
        <v>0</v>
      </c>
    </row>
    <row r="81" spans="1:97">
      <c r="A81" s="63">
        <v>9</v>
      </c>
      <c r="B81" s="64"/>
      <c r="C81" s="65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58">
        <f t="shared" si="12"/>
        <v>0</v>
      </c>
      <c r="BA81" s="63">
        <v>9</v>
      </c>
      <c r="BB81" s="64"/>
      <c r="BC81" s="65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58">
        <f t="shared" si="13"/>
        <v>0</v>
      </c>
      <c r="CC81" s="69"/>
      <c r="CD81" s="69"/>
      <c r="CE81" s="69"/>
      <c r="CF81" s="69"/>
      <c r="CG81" s="69"/>
      <c r="CH81" s="69"/>
      <c r="CI81" s="69"/>
      <c r="CJ81" s="69"/>
      <c r="CK81" s="58">
        <f t="shared" si="14"/>
        <v>0</v>
      </c>
      <c r="CL81" s="70"/>
      <c r="CM81" s="70"/>
      <c r="CN81" s="70"/>
      <c r="CO81" s="70"/>
      <c r="CP81" s="70"/>
      <c r="CQ81" s="58">
        <f t="shared" si="15"/>
        <v>0</v>
      </c>
      <c r="CR81" s="59">
        <f t="shared" si="16"/>
        <v>0</v>
      </c>
      <c r="CS81" s="59">
        <f t="shared" si="17"/>
        <v>0</v>
      </c>
    </row>
    <row r="82" spans="1:97">
      <c r="A82" s="63">
        <v>10</v>
      </c>
      <c r="B82" s="64"/>
      <c r="C82" s="65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58">
        <f t="shared" si="12"/>
        <v>0</v>
      </c>
      <c r="BA82" s="63">
        <v>10</v>
      </c>
      <c r="BB82" s="64"/>
      <c r="BC82" s="65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58">
        <f t="shared" si="13"/>
        <v>0</v>
      </c>
      <c r="CC82" s="69"/>
      <c r="CD82" s="69"/>
      <c r="CE82" s="69"/>
      <c r="CF82" s="69"/>
      <c r="CG82" s="69"/>
      <c r="CH82" s="69"/>
      <c r="CI82" s="69"/>
      <c r="CJ82" s="69"/>
      <c r="CK82" s="58">
        <f t="shared" si="14"/>
        <v>0</v>
      </c>
      <c r="CL82" s="70"/>
      <c r="CM82" s="70"/>
      <c r="CN82" s="70"/>
      <c r="CO82" s="70"/>
      <c r="CP82" s="70"/>
      <c r="CQ82" s="58">
        <f t="shared" si="15"/>
        <v>0</v>
      </c>
      <c r="CR82" s="59">
        <f t="shared" si="16"/>
        <v>0</v>
      </c>
      <c r="CS82" s="59">
        <f t="shared" si="17"/>
        <v>0</v>
      </c>
    </row>
    <row r="83" spans="1:97">
      <c r="A83" s="63">
        <v>11</v>
      </c>
      <c r="B83" s="64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58">
        <f t="shared" si="12"/>
        <v>0</v>
      </c>
      <c r="BA83" s="63">
        <v>11</v>
      </c>
      <c r="BB83" s="64"/>
      <c r="BC83" s="65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58">
        <f t="shared" si="13"/>
        <v>0</v>
      </c>
      <c r="CC83" s="69"/>
      <c r="CD83" s="69"/>
      <c r="CE83" s="69"/>
      <c r="CF83" s="69"/>
      <c r="CG83" s="69"/>
      <c r="CH83" s="69"/>
      <c r="CI83" s="69"/>
      <c r="CJ83" s="69"/>
      <c r="CK83" s="58">
        <f t="shared" si="14"/>
        <v>0</v>
      </c>
      <c r="CL83" s="70"/>
      <c r="CM83" s="70"/>
      <c r="CN83" s="70"/>
      <c r="CO83" s="70"/>
      <c r="CP83" s="70"/>
      <c r="CQ83" s="58">
        <f t="shared" si="15"/>
        <v>0</v>
      </c>
      <c r="CR83" s="59">
        <f t="shared" si="16"/>
        <v>0</v>
      </c>
      <c r="CS83" s="59">
        <f t="shared" si="17"/>
        <v>0</v>
      </c>
    </row>
    <row r="84" spans="1:97">
      <c r="A84" s="63">
        <v>12</v>
      </c>
      <c r="B84" s="64"/>
      <c r="C84" s="6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58">
        <f t="shared" si="12"/>
        <v>0</v>
      </c>
      <c r="BA84" s="63">
        <v>12</v>
      </c>
      <c r="BB84" s="64"/>
      <c r="BC84" s="65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58">
        <f t="shared" si="13"/>
        <v>0</v>
      </c>
      <c r="CC84" s="69"/>
      <c r="CD84" s="69"/>
      <c r="CE84" s="69"/>
      <c r="CF84" s="69"/>
      <c r="CG84" s="69"/>
      <c r="CH84" s="69"/>
      <c r="CI84" s="69"/>
      <c r="CJ84" s="69"/>
      <c r="CK84" s="58">
        <f t="shared" si="14"/>
        <v>0</v>
      </c>
      <c r="CL84" s="70"/>
      <c r="CM84" s="70"/>
      <c r="CN84" s="70"/>
      <c r="CO84" s="70"/>
      <c r="CP84" s="70"/>
      <c r="CQ84" s="58">
        <f t="shared" si="15"/>
        <v>0</v>
      </c>
      <c r="CR84" s="59">
        <f t="shared" si="16"/>
        <v>0</v>
      </c>
      <c r="CS84" s="59">
        <f t="shared" si="17"/>
        <v>0</v>
      </c>
    </row>
    <row r="85" spans="1:97">
      <c r="A85" s="63">
        <v>13</v>
      </c>
      <c r="B85" s="64"/>
      <c r="C85" s="6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58">
        <f t="shared" si="12"/>
        <v>0</v>
      </c>
      <c r="BA85" s="63">
        <v>13</v>
      </c>
      <c r="BB85" s="64"/>
      <c r="BC85" s="65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58">
        <f t="shared" si="13"/>
        <v>0</v>
      </c>
      <c r="CC85" s="69"/>
      <c r="CD85" s="69"/>
      <c r="CE85" s="69"/>
      <c r="CF85" s="69"/>
      <c r="CG85" s="69"/>
      <c r="CH85" s="69"/>
      <c r="CI85" s="69"/>
      <c r="CJ85" s="69"/>
      <c r="CK85" s="58">
        <f t="shared" si="14"/>
        <v>0</v>
      </c>
      <c r="CL85" s="70"/>
      <c r="CM85" s="70"/>
      <c r="CN85" s="70"/>
      <c r="CO85" s="70"/>
      <c r="CP85" s="70"/>
      <c r="CQ85" s="58">
        <f t="shared" si="15"/>
        <v>0</v>
      </c>
      <c r="CR85" s="59">
        <f t="shared" si="16"/>
        <v>0</v>
      </c>
      <c r="CS85" s="59">
        <f t="shared" si="17"/>
        <v>0</v>
      </c>
    </row>
    <row r="86" spans="1:97">
      <c r="A86" s="63">
        <v>14</v>
      </c>
      <c r="B86" s="64"/>
      <c r="C86" s="65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58">
        <f t="shared" si="12"/>
        <v>0</v>
      </c>
      <c r="BA86" s="63">
        <v>14</v>
      </c>
      <c r="BB86" s="64"/>
      <c r="BC86" s="65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58">
        <f t="shared" si="13"/>
        <v>0</v>
      </c>
      <c r="CC86" s="69"/>
      <c r="CD86" s="69"/>
      <c r="CE86" s="69"/>
      <c r="CF86" s="69"/>
      <c r="CG86" s="69"/>
      <c r="CH86" s="69"/>
      <c r="CI86" s="69"/>
      <c r="CJ86" s="69"/>
      <c r="CK86" s="58">
        <f t="shared" si="14"/>
        <v>0</v>
      </c>
      <c r="CL86" s="70"/>
      <c r="CM86" s="70"/>
      <c r="CN86" s="70"/>
      <c r="CO86" s="70"/>
      <c r="CP86" s="70"/>
      <c r="CQ86" s="58">
        <f t="shared" si="15"/>
        <v>0</v>
      </c>
      <c r="CR86" s="59">
        <f t="shared" si="16"/>
        <v>0</v>
      </c>
      <c r="CS86" s="59">
        <f t="shared" si="17"/>
        <v>0</v>
      </c>
    </row>
    <row r="87" spans="1:97">
      <c r="A87" s="63">
        <v>15</v>
      </c>
      <c r="B87" s="64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58">
        <f t="shared" si="12"/>
        <v>0</v>
      </c>
      <c r="BA87" s="63">
        <v>15</v>
      </c>
      <c r="BB87" s="64"/>
      <c r="BC87" s="65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58">
        <f t="shared" si="13"/>
        <v>0</v>
      </c>
      <c r="CC87" s="69"/>
      <c r="CD87" s="69"/>
      <c r="CE87" s="69"/>
      <c r="CF87" s="69"/>
      <c r="CG87" s="69"/>
      <c r="CH87" s="69"/>
      <c r="CI87" s="69"/>
      <c r="CJ87" s="69"/>
      <c r="CK87" s="58">
        <f t="shared" si="14"/>
        <v>0</v>
      </c>
      <c r="CL87" s="70"/>
      <c r="CM87" s="70"/>
      <c r="CN87" s="70"/>
      <c r="CO87" s="70"/>
      <c r="CP87" s="70"/>
      <c r="CQ87" s="58">
        <f t="shared" si="15"/>
        <v>0</v>
      </c>
      <c r="CR87" s="59">
        <f t="shared" si="16"/>
        <v>0</v>
      </c>
      <c r="CS87" s="59">
        <f t="shared" si="17"/>
        <v>0</v>
      </c>
    </row>
    <row r="88" spans="1:97">
      <c r="A88" s="63">
        <v>16</v>
      </c>
      <c r="B88" s="64"/>
      <c r="C88" s="65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58">
        <f t="shared" si="12"/>
        <v>0</v>
      </c>
      <c r="BA88" s="63">
        <v>16</v>
      </c>
      <c r="BB88" s="64"/>
      <c r="BC88" s="65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58">
        <f t="shared" si="13"/>
        <v>0</v>
      </c>
      <c r="CC88" s="69"/>
      <c r="CD88" s="69"/>
      <c r="CE88" s="69"/>
      <c r="CF88" s="69"/>
      <c r="CG88" s="69"/>
      <c r="CH88" s="69"/>
      <c r="CI88" s="69"/>
      <c r="CJ88" s="69"/>
      <c r="CK88" s="58">
        <f t="shared" si="14"/>
        <v>0</v>
      </c>
      <c r="CL88" s="70"/>
      <c r="CM88" s="70"/>
      <c r="CN88" s="70"/>
      <c r="CO88" s="70"/>
      <c r="CP88" s="70"/>
      <c r="CQ88" s="58">
        <f t="shared" si="15"/>
        <v>0</v>
      </c>
      <c r="CR88" s="59">
        <f t="shared" si="16"/>
        <v>0</v>
      </c>
      <c r="CS88" s="59">
        <f t="shared" si="17"/>
        <v>0</v>
      </c>
    </row>
    <row r="89" spans="1:97">
      <c r="A89" s="63">
        <v>17</v>
      </c>
      <c r="B89" s="64"/>
      <c r="C89" s="65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58">
        <f t="shared" si="12"/>
        <v>0</v>
      </c>
      <c r="BA89" s="63">
        <v>17</v>
      </c>
      <c r="BB89" s="64"/>
      <c r="BC89" s="65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58">
        <f t="shared" si="13"/>
        <v>0</v>
      </c>
      <c r="CC89" s="69"/>
      <c r="CD89" s="69"/>
      <c r="CE89" s="69"/>
      <c r="CF89" s="69"/>
      <c r="CG89" s="69"/>
      <c r="CH89" s="69"/>
      <c r="CI89" s="69"/>
      <c r="CJ89" s="69"/>
      <c r="CK89" s="58">
        <f t="shared" si="14"/>
        <v>0</v>
      </c>
      <c r="CL89" s="70"/>
      <c r="CM89" s="70"/>
      <c r="CN89" s="70"/>
      <c r="CO89" s="70"/>
      <c r="CP89" s="70"/>
      <c r="CQ89" s="58">
        <f t="shared" si="15"/>
        <v>0</v>
      </c>
      <c r="CR89" s="59">
        <f t="shared" si="16"/>
        <v>0</v>
      </c>
      <c r="CS89" s="59">
        <f t="shared" si="17"/>
        <v>0</v>
      </c>
    </row>
    <row r="90" spans="1:97">
      <c r="A90" s="63">
        <v>18</v>
      </c>
      <c r="B90" s="64"/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58">
        <f t="shared" si="12"/>
        <v>0</v>
      </c>
      <c r="BA90" s="63">
        <v>18</v>
      </c>
      <c r="BB90" s="64"/>
      <c r="BC90" s="65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58">
        <f t="shared" si="13"/>
        <v>0</v>
      </c>
      <c r="CC90" s="69"/>
      <c r="CD90" s="69"/>
      <c r="CE90" s="69"/>
      <c r="CF90" s="69"/>
      <c r="CG90" s="69"/>
      <c r="CH90" s="69"/>
      <c r="CI90" s="69"/>
      <c r="CJ90" s="69"/>
      <c r="CK90" s="58">
        <f t="shared" si="14"/>
        <v>0</v>
      </c>
      <c r="CL90" s="70"/>
      <c r="CM90" s="70"/>
      <c r="CN90" s="70"/>
      <c r="CO90" s="70"/>
      <c r="CP90" s="70"/>
      <c r="CQ90" s="58">
        <f t="shared" si="15"/>
        <v>0</v>
      </c>
      <c r="CR90" s="59">
        <f t="shared" si="16"/>
        <v>0</v>
      </c>
      <c r="CS90" s="59">
        <f t="shared" si="17"/>
        <v>0</v>
      </c>
    </row>
    <row r="91" spans="1:97">
      <c r="A91" s="63">
        <v>19</v>
      </c>
      <c r="B91" s="64"/>
      <c r="C91" s="65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58">
        <f t="shared" si="12"/>
        <v>0</v>
      </c>
      <c r="BA91" s="63">
        <v>19</v>
      </c>
      <c r="BB91" s="64"/>
      <c r="BC91" s="65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58">
        <f t="shared" si="13"/>
        <v>0</v>
      </c>
      <c r="CC91" s="69"/>
      <c r="CD91" s="69"/>
      <c r="CE91" s="69"/>
      <c r="CF91" s="69"/>
      <c r="CG91" s="69"/>
      <c r="CH91" s="69"/>
      <c r="CI91" s="69"/>
      <c r="CJ91" s="69"/>
      <c r="CK91" s="58">
        <f t="shared" si="14"/>
        <v>0</v>
      </c>
      <c r="CL91" s="70"/>
      <c r="CM91" s="70"/>
      <c r="CN91" s="70"/>
      <c r="CO91" s="70"/>
      <c r="CP91" s="70"/>
      <c r="CQ91" s="58">
        <f t="shared" si="15"/>
        <v>0</v>
      </c>
      <c r="CR91" s="59">
        <f t="shared" si="16"/>
        <v>0</v>
      </c>
      <c r="CS91" s="59">
        <f t="shared" si="17"/>
        <v>0</v>
      </c>
    </row>
    <row r="92" spans="1:97">
      <c r="A92" s="63">
        <v>20</v>
      </c>
      <c r="B92" s="64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58">
        <f t="shared" si="12"/>
        <v>0</v>
      </c>
      <c r="BA92" s="63">
        <v>20</v>
      </c>
      <c r="BB92" s="64"/>
      <c r="BC92" s="65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58">
        <f t="shared" si="13"/>
        <v>0</v>
      </c>
      <c r="CC92" s="69"/>
      <c r="CD92" s="69"/>
      <c r="CE92" s="69"/>
      <c r="CF92" s="69"/>
      <c r="CG92" s="69"/>
      <c r="CH92" s="69"/>
      <c r="CI92" s="69"/>
      <c r="CJ92" s="69"/>
      <c r="CK92" s="58">
        <f t="shared" si="14"/>
        <v>0</v>
      </c>
      <c r="CL92" s="70"/>
      <c r="CM92" s="70"/>
      <c r="CN92" s="70"/>
      <c r="CO92" s="70"/>
      <c r="CP92" s="70"/>
      <c r="CQ92" s="58">
        <f t="shared" si="15"/>
        <v>0</v>
      </c>
      <c r="CR92" s="59">
        <f t="shared" si="16"/>
        <v>0</v>
      </c>
      <c r="CS92" s="59">
        <f t="shared" si="17"/>
        <v>0</v>
      </c>
    </row>
    <row r="93" spans="1:97">
      <c r="A93" s="63">
        <v>21</v>
      </c>
      <c r="B93" s="64"/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58">
        <f t="shared" si="12"/>
        <v>0</v>
      </c>
      <c r="BA93" s="63">
        <v>21</v>
      </c>
      <c r="BB93" s="64"/>
      <c r="BC93" s="65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58">
        <f t="shared" si="13"/>
        <v>0</v>
      </c>
      <c r="CC93" s="69"/>
      <c r="CD93" s="69"/>
      <c r="CE93" s="69"/>
      <c r="CF93" s="69"/>
      <c r="CG93" s="69"/>
      <c r="CH93" s="69"/>
      <c r="CI93" s="69"/>
      <c r="CJ93" s="69"/>
      <c r="CK93" s="58">
        <f t="shared" si="14"/>
        <v>0</v>
      </c>
      <c r="CL93" s="70"/>
      <c r="CM93" s="70"/>
      <c r="CN93" s="70"/>
      <c r="CO93" s="70"/>
      <c r="CP93" s="70"/>
      <c r="CQ93" s="58">
        <f t="shared" si="15"/>
        <v>0</v>
      </c>
      <c r="CR93" s="59">
        <f t="shared" si="16"/>
        <v>0</v>
      </c>
      <c r="CS93" s="59">
        <f t="shared" si="17"/>
        <v>0</v>
      </c>
    </row>
    <row r="94" spans="1:97">
      <c r="A94" s="63">
        <v>22</v>
      </c>
      <c r="B94" s="64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58">
        <f t="shared" si="12"/>
        <v>0</v>
      </c>
      <c r="BA94" s="63">
        <v>22</v>
      </c>
      <c r="BB94" s="64"/>
      <c r="BC94" s="65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58">
        <f t="shared" si="13"/>
        <v>0</v>
      </c>
      <c r="CC94" s="69"/>
      <c r="CD94" s="69"/>
      <c r="CE94" s="69"/>
      <c r="CF94" s="69"/>
      <c r="CG94" s="69"/>
      <c r="CH94" s="69"/>
      <c r="CI94" s="69"/>
      <c r="CJ94" s="69"/>
      <c r="CK94" s="58">
        <f t="shared" si="14"/>
        <v>0</v>
      </c>
      <c r="CL94" s="70"/>
      <c r="CM94" s="70"/>
      <c r="CN94" s="70"/>
      <c r="CO94" s="70"/>
      <c r="CP94" s="70"/>
      <c r="CQ94" s="58">
        <f t="shared" si="15"/>
        <v>0</v>
      </c>
      <c r="CR94" s="59">
        <f t="shared" si="16"/>
        <v>0</v>
      </c>
      <c r="CS94" s="59">
        <f t="shared" si="17"/>
        <v>0</v>
      </c>
    </row>
    <row r="95" spans="1:97">
      <c r="A95" s="63">
        <v>23</v>
      </c>
      <c r="B95" s="64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58">
        <f t="shared" si="12"/>
        <v>0</v>
      </c>
      <c r="BA95" s="63">
        <v>23</v>
      </c>
      <c r="BB95" s="64"/>
      <c r="BC95" s="65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58">
        <f t="shared" si="13"/>
        <v>0</v>
      </c>
      <c r="CC95" s="69"/>
      <c r="CD95" s="69"/>
      <c r="CE95" s="69"/>
      <c r="CF95" s="69"/>
      <c r="CG95" s="69"/>
      <c r="CH95" s="69"/>
      <c r="CI95" s="69"/>
      <c r="CJ95" s="69"/>
      <c r="CK95" s="58">
        <f t="shared" si="14"/>
        <v>0</v>
      </c>
      <c r="CL95" s="70"/>
      <c r="CM95" s="70"/>
      <c r="CN95" s="70"/>
      <c r="CO95" s="70"/>
      <c r="CP95" s="70"/>
      <c r="CQ95" s="58">
        <f t="shared" si="15"/>
        <v>0</v>
      </c>
      <c r="CR95" s="59">
        <f t="shared" si="16"/>
        <v>0</v>
      </c>
      <c r="CS95" s="59">
        <f t="shared" si="17"/>
        <v>0</v>
      </c>
    </row>
    <row r="96" spans="1:97">
      <c r="A96" s="63">
        <v>24</v>
      </c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58">
        <f t="shared" si="12"/>
        <v>0</v>
      </c>
      <c r="BA96" s="63">
        <v>24</v>
      </c>
      <c r="BB96" s="64"/>
      <c r="BC96" s="65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58">
        <f t="shared" si="13"/>
        <v>0</v>
      </c>
      <c r="CC96" s="69"/>
      <c r="CD96" s="69"/>
      <c r="CE96" s="69"/>
      <c r="CF96" s="69"/>
      <c r="CG96" s="69"/>
      <c r="CH96" s="69"/>
      <c r="CI96" s="69"/>
      <c r="CJ96" s="69"/>
      <c r="CK96" s="58">
        <f t="shared" si="14"/>
        <v>0</v>
      </c>
      <c r="CL96" s="70"/>
      <c r="CM96" s="70"/>
      <c r="CN96" s="70"/>
      <c r="CO96" s="70"/>
      <c r="CP96" s="70"/>
      <c r="CQ96" s="58">
        <f t="shared" si="15"/>
        <v>0</v>
      </c>
      <c r="CR96" s="59">
        <f t="shared" si="16"/>
        <v>0</v>
      </c>
      <c r="CS96" s="59">
        <f t="shared" si="17"/>
        <v>0</v>
      </c>
    </row>
    <row r="97" spans="1:97">
      <c r="A97" s="63">
        <v>25</v>
      </c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58">
        <f t="shared" si="12"/>
        <v>0</v>
      </c>
      <c r="BA97" s="63">
        <v>25</v>
      </c>
      <c r="BB97" s="64"/>
      <c r="BC97" s="65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58">
        <f t="shared" si="13"/>
        <v>0</v>
      </c>
      <c r="CC97" s="69"/>
      <c r="CD97" s="69"/>
      <c r="CE97" s="69"/>
      <c r="CF97" s="69"/>
      <c r="CG97" s="69"/>
      <c r="CH97" s="69"/>
      <c r="CI97" s="69"/>
      <c r="CJ97" s="69"/>
      <c r="CK97" s="58">
        <f t="shared" si="14"/>
        <v>0</v>
      </c>
      <c r="CL97" s="70"/>
      <c r="CM97" s="70"/>
      <c r="CN97" s="70"/>
      <c r="CO97" s="70"/>
      <c r="CP97" s="70"/>
      <c r="CQ97" s="58">
        <f t="shared" si="15"/>
        <v>0</v>
      </c>
      <c r="CR97" s="59">
        <f t="shared" si="16"/>
        <v>0</v>
      </c>
      <c r="CS97" s="59">
        <f t="shared" si="17"/>
        <v>0</v>
      </c>
    </row>
    <row r="98" spans="1:97">
      <c r="A98" s="63">
        <v>26</v>
      </c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58">
        <f t="shared" si="12"/>
        <v>0</v>
      </c>
      <c r="BA98" s="63">
        <v>26</v>
      </c>
      <c r="BB98" s="64"/>
      <c r="BC98" s="65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58">
        <f t="shared" si="13"/>
        <v>0</v>
      </c>
      <c r="CC98" s="69"/>
      <c r="CD98" s="69"/>
      <c r="CE98" s="69"/>
      <c r="CF98" s="69"/>
      <c r="CG98" s="69"/>
      <c r="CH98" s="69"/>
      <c r="CI98" s="69"/>
      <c r="CJ98" s="69"/>
      <c r="CK98" s="58">
        <f t="shared" si="14"/>
        <v>0</v>
      </c>
      <c r="CL98" s="70"/>
      <c r="CM98" s="70"/>
      <c r="CN98" s="70"/>
      <c r="CO98" s="70"/>
      <c r="CP98" s="70"/>
      <c r="CQ98" s="58">
        <f t="shared" si="15"/>
        <v>0</v>
      </c>
      <c r="CR98" s="59">
        <f t="shared" si="16"/>
        <v>0</v>
      </c>
      <c r="CS98" s="59">
        <f t="shared" si="17"/>
        <v>0</v>
      </c>
    </row>
    <row r="99" spans="1:97">
      <c r="A99" s="63">
        <v>27</v>
      </c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58">
        <f t="shared" si="12"/>
        <v>0</v>
      </c>
      <c r="BA99" s="63">
        <v>27</v>
      </c>
      <c r="BB99" s="64"/>
      <c r="BC99" s="65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58">
        <f t="shared" si="13"/>
        <v>0</v>
      </c>
      <c r="CC99" s="69"/>
      <c r="CD99" s="69"/>
      <c r="CE99" s="69"/>
      <c r="CF99" s="69"/>
      <c r="CG99" s="69"/>
      <c r="CH99" s="69"/>
      <c r="CI99" s="69"/>
      <c r="CJ99" s="69"/>
      <c r="CK99" s="58">
        <f t="shared" si="14"/>
        <v>0</v>
      </c>
      <c r="CL99" s="70"/>
      <c r="CM99" s="70"/>
      <c r="CN99" s="70"/>
      <c r="CO99" s="70"/>
      <c r="CP99" s="70"/>
      <c r="CQ99" s="58">
        <f t="shared" si="15"/>
        <v>0</v>
      </c>
      <c r="CR99" s="59">
        <f t="shared" si="16"/>
        <v>0</v>
      </c>
      <c r="CS99" s="59">
        <f t="shared" si="17"/>
        <v>0</v>
      </c>
    </row>
    <row r="100" spans="1:97">
      <c r="A100" s="63">
        <v>28</v>
      </c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58">
        <f t="shared" si="12"/>
        <v>0</v>
      </c>
      <c r="BA100" s="63">
        <v>28</v>
      </c>
      <c r="BB100" s="64"/>
      <c r="BC100" s="65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58">
        <f t="shared" si="13"/>
        <v>0</v>
      </c>
      <c r="CC100" s="69"/>
      <c r="CD100" s="69"/>
      <c r="CE100" s="69"/>
      <c r="CF100" s="69"/>
      <c r="CG100" s="69"/>
      <c r="CH100" s="69"/>
      <c r="CI100" s="69"/>
      <c r="CJ100" s="69"/>
      <c r="CK100" s="58">
        <f t="shared" si="14"/>
        <v>0</v>
      </c>
      <c r="CL100" s="70"/>
      <c r="CM100" s="70"/>
      <c r="CN100" s="70"/>
      <c r="CO100" s="70"/>
      <c r="CP100" s="70"/>
      <c r="CQ100" s="58">
        <f t="shared" si="15"/>
        <v>0</v>
      </c>
      <c r="CR100" s="59">
        <f t="shared" si="16"/>
        <v>0</v>
      </c>
      <c r="CS100" s="59">
        <f t="shared" si="17"/>
        <v>0</v>
      </c>
    </row>
    <row r="101" spans="1:97">
      <c r="A101" s="63">
        <v>29</v>
      </c>
      <c r="B101" s="64"/>
      <c r="C101" s="65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58">
        <f t="shared" si="12"/>
        <v>0</v>
      </c>
      <c r="BA101" s="63">
        <v>29</v>
      </c>
      <c r="BB101" s="64"/>
      <c r="BC101" s="65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58">
        <f t="shared" si="13"/>
        <v>0</v>
      </c>
      <c r="CC101" s="69"/>
      <c r="CD101" s="69"/>
      <c r="CE101" s="69"/>
      <c r="CF101" s="69"/>
      <c r="CG101" s="69"/>
      <c r="CH101" s="69"/>
      <c r="CI101" s="69"/>
      <c r="CJ101" s="69"/>
      <c r="CK101" s="58">
        <f t="shared" si="14"/>
        <v>0</v>
      </c>
      <c r="CL101" s="70"/>
      <c r="CM101" s="70"/>
      <c r="CN101" s="70"/>
      <c r="CO101" s="70"/>
      <c r="CP101" s="70"/>
      <c r="CQ101" s="58">
        <f t="shared" si="15"/>
        <v>0</v>
      </c>
      <c r="CR101" s="59">
        <f t="shared" si="16"/>
        <v>0</v>
      </c>
      <c r="CS101" s="59">
        <f t="shared" si="17"/>
        <v>0</v>
      </c>
    </row>
    <row r="102" spans="1:97">
      <c r="A102" s="63">
        <v>30</v>
      </c>
      <c r="B102" s="64"/>
      <c r="C102" s="65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58">
        <f t="shared" si="12"/>
        <v>0</v>
      </c>
      <c r="BA102" s="63">
        <v>30</v>
      </c>
      <c r="BB102" s="64"/>
      <c r="BC102" s="65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58">
        <f t="shared" si="13"/>
        <v>0</v>
      </c>
      <c r="CC102" s="69"/>
      <c r="CD102" s="69"/>
      <c r="CE102" s="69"/>
      <c r="CF102" s="69"/>
      <c r="CG102" s="69"/>
      <c r="CH102" s="69"/>
      <c r="CI102" s="69"/>
      <c r="CJ102" s="69"/>
      <c r="CK102" s="58">
        <f t="shared" si="14"/>
        <v>0</v>
      </c>
      <c r="CL102" s="70"/>
      <c r="CM102" s="70"/>
      <c r="CN102" s="70"/>
      <c r="CO102" s="70"/>
      <c r="CP102" s="70"/>
      <c r="CQ102" s="58">
        <f t="shared" si="15"/>
        <v>0</v>
      </c>
      <c r="CR102" s="59">
        <f t="shared" si="16"/>
        <v>0</v>
      </c>
      <c r="CS102" s="59">
        <f t="shared" si="17"/>
        <v>0</v>
      </c>
    </row>
  </sheetData>
  <sheetProtection algorithmName="SHA-512" hashValue="YhuSwO7hdOKrzM4Eqbyurul9Tjz2TB5DP5FbgtYdmhI1qvKXa33zUSNIGITXCc0aWeNeVdGfND6i7n69WnBOqA==" saltValue="Mf1RbiP8BXgm0JOCBSkpgw==" spinCount="100000" sheet="1" objects="1" scenarios="1"/>
  <mergeCells count="168">
    <mergeCell ref="AV70:AY70"/>
    <mergeCell ref="BD70:BE70"/>
    <mergeCell ref="BF70:BG70"/>
    <mergeCell ref="BH70:BI70"/>
    <mergeCell ref="BJ70:BK70"/>
    <mergeCell ref="BL70:BM70"/>
    <mergeCell ref="CB69:CB71"/>
    <mergeCell ref="CC69:CJ69"/>
    <mergeCell ref="CL69:CP69"/>
    <mergeCell ref="CJ70:CJ72"/>
    <mergeCell ref="CL70:CP70"/>
    <mergeCell ref="CL71:CL72"/>
    <mergeCell ref="CM71:CM72"/>
    <mergeCell ref="CN71:CN72"/>
    <mergeCell ref="CO71:CO72"/>
    <mergeCell ref="CP71:CP72"/>
    <mergeCell ref="BV70:BW70"/>
    <mergeCell ref="BX70:BY70"/>
    <mergeCell ref="BZ70:CA70"/>
    <mergeCell ref="CC70:CC72"/>
    <mergeCell ref="CD70:CD72"/>
    <mergeCell ref="CE70:CE72"/>
    <mergeCell ref="CQ69:CQ71"/>
    <mergeCell ref="CR69:CR71"/>
    <mergeCell ref="CS69:CS71"/>
    <mergeCell ref="CF70:CF72"/>
    <mergeCell ref="CG70:CG72"/>
    <mergeCell ref="CH70:CH72"/>
    <mergeCell ref="CI70:CI72"/>
    <mergeCell ref="AZ69:AZ71"/>
    <mergeCell ref="BA69:BA72"/>
    <mergeCell ref="BB69:BB72"/>
    <mergeCell ref="BC69:BC71"/>
    <mergeCell ref="BD69:BS69"/>
    <mergeCell ref="BT69:CA69"/>
    <mergeCell ref="BN70:BO70"/>
    <mergeCell ref="BP70:BQ70"/>
    <mergeCell ref="BR70:BS70"/>
    <mergeCell ref="BT70:BU70"/>
    <mergeCell ref="CK69:CK71"/>
    <mergeCell ref="AR36:AU36"/>
    <mergeCell ref="CH36:CH38"/>
    <mergeCell ref="CI36:CI38"/>
    <mergeCell ref="CJ36:CJ38"/>
    <mergeCell ref="CL36:CP36"/>
    <mergeCell ref="CL37:CL38"/>
    <mergeCell ref="CM37:CM38"/>
    <mergeCell ref="CN37:CN38"/>
    <mergeCell ref="CO37:CO38"/>
    <mergeCell ref="CP37:CP38"/>
    <mergeCell ref="CP3:CP4"/>
    <mergeCell ref="CR1:CR3"/>
    <mergeCell ref="CS1:CS3"/>
    <mergeCell ref="BR36:BS36"/>
    <mergeCell ref="BT36:BU36"/>
    <mergeCell ref="BV36:BW36"/>
    <mergeCell ref="BX36:BY36"/>
    <mergeCell ref="BZ36:CA36"/>
    <mergeCell ref="CC36:CC38"/>
    <mergeCell ref="CB35:CB37"/>
    <mergeCell ref="CC35:CJ35"/>
    <mergeCell ref="CC1:CJ1"/>
    <mergeCell ref="CK1:CK3"/>
    <mergeCell ref="CL1:CP1"/>
    <mergeCell ref="CQ1:CQ3"/>
    <mergeCell ref="CC2:CC4"/>
    <mergeCell ref="CD2:CD4"/>
    <mergeCell ref="CE2:CE4"/>
    <mergeCell ref="CF2:CF4"/>
    <mergeCell ref="CJ2:CJ4"/>
    <mergeCell ref="CL2:CP2"/>
    <mergeCell ref="CL3:CL4"/>
    <mergeCell ref="CM3:CM4"/>
    <mergeCell ref="CN3:CN4"/>
    <mergeCell ref="A69:A72"/>
    <mergeCell ref="B69:B72"/>
    <mergeCell ref="C69:C71"/>
    <mergeCell ref="D69:W69"/>
    <mergeCell ref="CL35:CP35"/>
    <mergeCell ref="CQ35:CQ37"/>
    <mergeCell ref="CR35:CR37"/>
    <mergeCell ref="CS35:CS37"/>
    <mergeCell ref="CD36:CD38"/>
    <mergeCell ref="CE36:CE38"/>
    <mergeCell ref="CF36:CF38"/>
    <mergeCell ref="CG36:CG38"/>
    <mergeCell ref="BD35:BS35"/>
    <mergeCell ref="BT35:CA35"/>
    <mergeCell ref="AV36:AY36"/>
    <mergeCell ref="BD36:BE36"/>
    <mergeCell ref="BF36:BG36"/>
    <mergeCell ref="BH36:BI36"/>
    <mergeCell ref="BJ36:BK36"/>
    <mergeCell ref="BL36:BM36"/>
    <mergeCell ref="X35:AY35"/>
    <mergeCell ref="AZ35:AZ37"/>
    <mergeCell ref="BA35:BA38"/>
    <mergeCell ref="BB35:BB38"/>
    <mergeCell ref="AJ70:AM70"/>
    <mergeCell ref="AN70:AQ70"/>
    <mergeCell ref="X69:AY69"/>
    <mergeCell ref="AR70:AU70"/>
    <mergeCell ref="BN36:BO36"/>
    <mergeCell ref="BP36:BQ36"/>
    <mergeCell ref="CK35:CK37"/>
    <mergeCell ref="D36:G36"/>
    <mergeCell ref="H36:K36"/>
    <mergeCell ref="L36:O36"/>
    <mergeCell ref="P36:S36"/>
    <mergeCell ref="T36:W36"/>
    <mergeCell ref="X36:AA36"/>
    <mergeCell ref="AB36:AE36"/>
    <mergeCell ref="AF36:AI36"/>
    <mergeCell ref="D70:G70"/>
    <mergeCell ref="H70:K70"/>
    <mergeCell ref="L70:O70"/>
    <mergeCell ref="P70:S70"/>
    <mergeCell ref="T70:W70"/>
    <mergeCell ref="X70:AA70"/>
    <mergeCell ref="AB70:AE70"/>
    <mergeCell ref="AF70:AI70"/>
    <mergeCell ref="BC35:BC37"/>
    <mergeCell ref="A35:A38"/>
    <mergeCell ref="B35:B38"/>
    <mergeCell ref="C35:C37"/>
    <mergeCell ref="D35:W35"/>
    <mergeCell ref="AJ36:AM36"/>
    <mergeCell ref="AN36:AQ36"/>
    <mergeCell ref="CG2:CG4"/>
    <mergeCell ref="CH2:CH4"/>
    <mergeCell ref="CI2:CI4"/>
    <mergeCell ref="BL2:BM2"/>
    <mergeCell ref="BN2:BO2"/>
    <mergeCell ref="BP2:BQ2"/>
    <mergeCell ref="BR2:BS2"/>
    <mergeCell ref="BT2:BU2"/>
    <mergeCell ref="BV2:BW2"/>
    <mergeCell ref="BX2:BY2"/>
    <mergeCell ref="BZ2:CA2"/>
    <mergeCell ref="D2:G2"/>
    <mergeCell ref="H2:K2"/>
    <mergeCell ref="L2:O2"/>
    <mergeCell ref="P2:S2"/>
    <mergeCell ref="T2:W2"/>
    <mergeCell ref="X2:AA2"/>
    <mergeCell ref="AB2:AE2"/>
    <mergeCell ref="CO3:CO4"/>
    <mergeCell ref="A1:A4"/>
    <mergeCell ref="B1:B4"/>
    <mergeCell ref="C1:C3"/>
    <mergeCell ref="D1:W1"/>
    <mergeCell ref="X1:AY1"/>
    <mergeCell ref="AZ1:AZ3"/>
    <mergeCell ref="AJ2:AM2"/>
    <mergeCell ref="AV2:AY2"/>
    <mergeCell ref="AN2:AQ2"/>
    <mergeCell ref="AR2:AU2"/>
    <mergeCell ref="AF2:AI2"/>
    <mergeCell ref="BA1:BA4"/>
    <mergeCell ref="BB1:BB4"/>
    <mergeCell ref="BC1:BC3"/>
    <mergeCell ref="CB1:CB3"/>
    <mergeCell ref="BD2:BE2"/>
    <mergeCell ref="BF2:BG2"/>
    <mergeCell ref="BH2:BI2"/>
    <mergeCell ref="BJ2:BK2"/>
    <mergeCell ref="BD1:BS1"/>
    <mergeCell ref="BT1:CA1"/>
  </mergeCells>
  <pageMargins left="0.7" right="0.7" top="0.56944444444444442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D119"/>
  <sheetViews>
    <sheetView topLeftCell="A58" zoomScale="60" zoomScaleNormal="60" workbookViewId="0">
      <selection sqref="A1:G1"/>
    </sheetView>
  </sheetViews>
  <sheetFormatPr defaultColWidth="8.90625" defaultRowHeight="14.5"/>
  <cols>
    <col min="1" max="1" width="11.453125" style="21" customWidth="1"/>
    <col min="2" max="2" width="27.7265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27" width="8.90625" style="21"/>
    <col min="28" max="28" width="10.36328125" style="21" customWidth="1"/>
    <col min="29" max="16384" width="8.90625" style="21"/>
  </cols>
  <sheetData>
    <row r="1" spans="1:30" ht="23.9" customHeight="1">
      <c r="A1" s="73" t="s">
        <v>40</v>
      </c>
      <c r="B1" s="74"/>
      <c r="C1" s="75" t="s">
        <v>41</v>
      </c>
      <c r="D1" s="74"/>
      <c r="E1" s="159" t="s">
        <v>42</v>
      </c>
      <c r="F1" s="159"/>
      <c r="G1" s="159"/>
    </row>
    <row r="3" spans="1:30" ht="15" thickBot="1"/>
    <row r="4" spans="1:30" ht="15" thickBot="1">
      <c r="A4" s="160" t="s">
        <v>43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</row>
    <row r="5" spans="1:30" ht="15" thickBot="1">
      <c r="A5" s="169" t="s">
        <v>0</v>
      </c>
      <c r="B5" s="169" t="s">
        <v>44</v>
      </c>
      <c r="C5" s="169" t="s">
        <v>2</v>
      </c>
      <c r="D5" s="148" t="s">
        <v>45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0"/>
      <c r="AC5" s="151"/>
      <c r="AD5" s="152" t="s">
        <v>46</v>
      </c>
    </row>
    <row r="6" spans="1:30">
      <c r="A6" s="170"/>
      <c r="B6" s="170"/>
      <c r="C6" s="170"/>
      <c r="D6" s="146" t="s">
        <v>3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4" t="s">
        <v>5</v>
      </c>
      <c r="Q6" s="145"/>
      <c r="R6" s="145"/>
      <c r="S6" s="145"/>
      <c r="T6" s="145"/>
      <c r="U6" s="145"/>
      <c r="V6" s="145"/>
      <c r="W6" s="145"/>
      <c r="X6" s="145"/>
      <c r="Y6" s="145"/>
      <c r="Z6" s="34"/>
      <c r="AA6" s="35"/>
      <c r="AB6" s="155" t="s">
        <v>47</v>
      </c>
      <c r="AC6" s="157" t="s">
        <v>48</v>
      </c>
      <c r="AD6" s="153"/>
    </row>
    <row r="7" spans="1:30" ht="44" thickBot="1">
      <c r="A7" s="171"/>
      <c r="B7" s="171"/>
      <c r="C7" s="171"/>
      <c r="D7" s="1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49</v>
      </c>
      <c r="L7" s="2" t="s">
        <v>50</v>
      </c>
      <c r="M7" s="2" t="s">
        <v>20</v>
      </c>
      <c r="N7" s="2" t="s">
        <v>21</v>
      </c>
      <c r="O7" s="25" t="s">
        <v>22</v>
      </c>
      <c r="P7" s="29" t="s">
        <v>51</v>
      </c>
      <c r="Q7" s="30" t="s">
        <v>24</v>
      </c>
      <c r="R7" s="30" t="s">
        <v>25</v>
      </c>
      <c r="S7" s="30" t="s">
        <v>52</v>
      </c>
      <c r="T7" s="30" t="s">
        <v>53</v>
      </c>
      <c r="U7" s="30" t="s">
        <v>54</v>
      </c>
      <c r="V7" s="30" t="s">
        <v>55</v>
      </c>
      <c r="W7" s="30" t="s">
        <v>30</v>
      </c>
      <c r="X7" s="30" t="s">
        <v>56</v>
      </c>
      <c r="Y7" s="30" t="s">
        <v>32</v>
      </c>
      <c r="Z7" s="30" t="s">
        <v>33</v>
      </c>
      <c r="AA7" s="31" t="s">
        <v>34</v>
      </c>
      <c r="AB7" s="156"/>
      <c r="AC7" s="158"/>
      <c r="AD7" s="154"/>
    </row>
    <row r="8" spans="1:30" ht="15" thickBot="1">
      <c r="A8" s="32">
        <v>1</v>
      </c>
      <c r="B8" s="71">
        <f>คะแนนรายข้อ!B5</f>
        <v>0</v>
      </c>
      <c r="C8" s="72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4">
        <f>SUM(คะแนนรายข้อ!AN5:AQ5)</f>
        <v>0</v>
      </c>
      <c r="N8" s="4">
        <f>SUM(คะแนนรายข้อ!AR5:AU5)</f>
        <v>0</v>
      </c>
      <c r="O8" s="22">
        <f>SUM(คะแนนรายข้อ!AV5:AY5)</f>
        <v>0</v>
      </c>
      <c r="P8" s="5">
        <f>SUM(คะแนนรายข้อ!BD5:BE5)</f>
        <v>0</v>
      </c>
      <c r="Q8" s="6">
        <f>SUM(คะแนนรายข้อ!BF5:BG5)</f>
        <v>0</v>
      </c>
      <c r="R8" s="6">
        <f>SUM(คะแนนรายข้อ!BH5:BI5)</f>
        <v>0</v>
      </c>
      <c r="S8" s="6">
        <f>SUM(คะแนนรายข้อ!BJ5:BK5)</f>
        <v>0</v>
      </c>
      <c r="T8" s="6">
        <f>SUM(คะแนนรายข้อ!BL5:BM5)</f>
        <v>0</v>
      </c>
      <c r="U8" s="6">
        <f>SUM(คะแนนรายข้อ!BN5:BO5)</f>
        <v>0</v>
      </c>
      <c r="V8" s="6">
        <f>SUM(คะแนนรายข้อ!BP5:BQ5)</f>
        <v>0</v>
      </c>
      <c r="W8" s="6">
        <f>SUM(คะแนนรายข้อ!BR5:BS5)</f>
        <v>0</v>
      </c>
      <c r="X8" s="6">
        <f>SUM(คะแนนรายข้อ!BT5:BU5)</f>
        <v>0</v>
      </c>
      <c r="Y8" s="6">
        <f>SUM(คะแนนรายข้อ!BV5:BW5)</f>
        <v>0</v>
      </c>
      <c r="Z8" s="6">
        <f>SUM(คะแนนรายข้อ!BX5:BY5)</f>
        <v>0</v>
      </c>
      <c r="AA8" s="7">
        <f>SUM(คะแนนรายข้อ!BZ5:CA5)</f>
        <v>0</v>
      </c>
      <c r="AB8" s="28">
        <f>SUM(คะแนนรายข้อ!CC5:CJ5)</f>
        <v>0</v>
      </c>
      <c r="AC8" s="8">
        <f>SUM(คะแนนรายข้อ!CL5:CP5)</f>
        <v>0</v>
      </c>
      <c r="AD8" s="9">
        <f t="shared" ref="AD8:AD37" si="0">SUM(D8:AC8)</f>
        <v>0</v>
      </c>
    </row>
    <row r="9" spans="1:30" ht="15" thickBot="1">
      <c r="A9" s="33">
        <v>2</v>
      </c>
      <c r="B9" s="71">
        <f>คะแนนรายข้อ!B6</f>
        <v>0</v>
      </c>
      <c r="C9" s="72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4">
        <f>SUM(คะแนนรายข้อ!AN6:AQ6)</f>
        <v>0</v>
      </c>
      <c r="N9" s="4">
        <f>SUM(คะแนนรายข้อ!AR6:AU6)</f>
        <v>0</v>
      </c>
      <c r="O9" s="22">
        <f>SUM(คะแนนรายข้อ!AV6:AY6)</f>
        <v>0</v>
      </c>
      <c r="P9" s="5">
        <f>SUM(คะแนนรายข้อ!BD6:BE6)</f>
        <v>0</v>
      </c>
      <c r="Q9" s="6">
        <f>SUM(คะแนนรายข้อ!BF6:BG6)</f>
        <v>0</v>
      </c>
      <c r="R9" s="6">
        <f>SUM(คะแนนรายข้อ!BH6:BI6)</f>
        <v>0</v>
      </c>
      <c r="S9" s="6">
        <f>SUM(คะแนนรายข้อ!BJ6:BK6)</f>
        <v>0</v>
      </c>
      <c r="T9" s="6">
        <f>SUM(คะแนนรายข้อ!BL6:BM6)</f>
        <v>0</v>
      </c>
      <c r="U9" s="6">
        <f>SUM(คะแนนรายข้อ!BN6:BO6)</f>
        <v>0</v>
      </c>
      <c r="V9" s="6">
        <f>SUM(คะแนนรายข้อ!BP6:BQ6)</f>
        <v>0</v>
      </c>
      <c r="W9" s="6">
        <f>SUM(คะแนนรายข้อ!BR6:BS6)</f>
        <v>0</v>
      </c>
      <c r="X9" s="6">
        <f>SUM(คะแนนรายข้อ!BT6:BU6)</f>
        <v>0</v>
      </c>
      <c r="Y9" s="6">
        <f>SUM(คะแนนรายข้อ!BV6:BW6)</f>
        <v>0</v>
      </c>
      <c r="Z9" s="6">
        <f>SUM(คะแนนรายข้อ!BX6:BY6)</f>
        <v>0</v>
      </c>
      <c r="AA9" s="7">
        <f>SUM(คะแนนรายข้อ!BZ6:CA6)</f>
        <v>0</v>
      </c>
      <c r="AB9" s="28">
        <f>SUM(คะแนนรายข้อ!CC6:CJ6)</f>
        <v>0</v>
      </c>
      <c r="AC9" s="8">
        <f>SUM(คะแนนรายข้อ!CL6:CP6)</f>
        <v>0</v>
      </c>
      <c r="AD9" s="10">
        <f t="shared" si="0"/>
        <v>0</v>
      </c>
    </row>
    <row r="10" spans="1:30" ht="15" thickBot="1">
      <c r="A10" s="33">
        <v>3</v>
      </c>
      <c r="B10" s="71">
        <f>คะแนนรายข้อ!B7</f>
        <v>0</v>
      </c>
      <c r="C10" s="72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4">
        <f>SUM(คะแนนรายข้อ!AN7:AQ7)</f>
        <v>0</v>
      </c>
      <c r="N10" s="4">
        <f>SUM(คะแนนรายข้อ!AR7:AU7)</f>
        <v>0</v>
      </c>
      <c r="O10" s="22">
        <f>SUM(คะแนนรายข้อ!AV7:AY7)</f>
        <v>0</v>
      </c>
      <c r="P10" s="5">
        <f>SUM(คะแนนรายข้อ!BD7:BE7)</f>
        <v>0</v>
      </c>
      <c r="Q10" s="6">
        <f>SUM(คะแนนรายข้อ!BF7:BG7)</f>
        <v>0</v>
      </c>
      <c r="R10" s="6">
        <f>SUM(คะแนนรายข้อ!BH7:BI7)</f>
        <v>0</v>
      </c>
      <c r="S10" s="6">
        <f>SUM(คะแนนรายข้อ!BJ7:BK7)</f>
        <v>0</v>
      </c>
      <c r="T10" s="6">
        <f>SUM(คะแนนรายข้อ!BL7:BM7)</f>
        <v>0</v>
      </c>
      <c r="U10" s="6">
        <f>SUM(คะแนนรายข้อ!BN7:BO7)</f>
        <v>0</v>
      </c>
      <c r="V10" s="6">
        <f>SUM(คะแนนรายข้อ!BP7:BQ7)</f>
        <v>0</v>
      </c>
      <c r="W10" s="6">
        <f>SUM(คะแนนรายข้อ!BR7:BS7)</f>
        <v>0</v>
      </c>
      <c r="X10" s="6">
        <f>SUM(คะแนนรายข้อ!BT7:BU7)</f>
        <v>0</v>
      </c>
      <c r="Y10" s="6">
        <f>SUM(คะแนนรายข้อ!BV7:BW7)</f>
        <v>0</v>
      </c>
      <c r="Z10" s="6">
        <f>SUM(คะแนนรายข้อ!BX7:BY7)</f>
        <v>0</v>
      </c>
      <c r="AA10" s="7">
        <f>SUM(คะแนนรายข้อ!BZ7:CA7)</f>
        <v>0</v>
      </c>
      <c r="AB10" s="28">
        <f>SUM(คะแนนรายข้อ!CC7:CJ7)</f>
        <v>0</v>
      </c>
      <c r="AC10" s="8">
        <f>SUM(คะแนนรายข้อ!CL7:CP7)</f>
        <v>0</v>
      </c>
      <c r="AD10" s="10">
        <f t="shared" si="0"/>
        <v>0</v>
      </c>
    </row>
    <row r="11" spans="1:30" ht="15" thickBot="1">
      <c r="A11" s="33">
        <v>4</v>
      </c>
      <c r="B11" s="71">
        <f>คะแนนรายข้อ!B8</f>
        <v>0</v>
      </c>
      <c r="C11" s="72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4">
        <f>SUM(คะแนนรายข้อ!AN8:AQ8)</f>
        <v>0</v>
      </c>
      <c r="N11" s="4">
        <f>SUM(คะแนนรายข้อ!AR8:AU8)</f>
        <v>0</v>
      </c>
      <c r="O11" s="22">
        <f>SUM(คะแนนรายข้อ!AV8:AY8)</f>
        <v>0</v>
      </c>
      <c r="P11" s="5">
        <f>SUM(คะแนนรายข้อ!BD8:BE8)</f>
        <v>0</v>
      </c>
      <c r="Q11" s="6">
        <f>SUM(คะแนนรายข้อ!BF8:BG8)</f>
        <v>0</v>
      </c>
      <c r="R11" s="6">
        <f>SUM(คะแนนรายข้อ!BH8:BI8)</f>
        <v>0</v>
      </c>
      <c r="S11" s="6">
        <f>SUM(คะแนนรายข้อ!BJ8:BK8)</f>
        <v>0</v>
      </c>
      <c r="T11" s="6">
        <f>SUM(คะแนนรายข้อ!BL8:BM8)</f>
        <v>0</v>
      </c>
      <c r="U11" s="6">
        <f>SUM(คะแนนรายข้อ!BN8:BO8)</f>
        <v>0</v>
      </c>
      <c r="V11" s="6">
        <f>SUM(คะแนนรายข้อ!BP8:BQ8)</f>
        <v>0</v>
      </c>
      <c r="W11" s="6">
        <f>SUM(คะแนนรายข้อ!BR8:BS8)</f>
        <v>0</v>
      </c>
      <c r="X11" s="6">
        <f>SUM(คะแนนรายข้อ!BT8:BU8)</f>
        <v>0</v>
      </c>
      <c r="Y11" s="6">
        <f>SUM(คะแนนรายข้อ!BV8:BW8)</f>
        <v>0</v>
      </c>
      <c r="Z11" s="6">
        <f>SUM(คะแนนรายข้อ!BX8:BY8)</f>
        <v>0</v>
      </c>
      <c r="AA11" s="7">
        <f>SUM(คะแนนรายข้อ!BZ8:CA8)</f>
        <v>0</v>
      </c>
      <c r="AB11" s="28">
        <f>SUM(คะแนนรายข้อ!CC8:CJ8)</f>
        <v>0</v>
      </c>
      <c r="AC11" s="8">
        <f>SUM(คะแนนรายข้อ!CL8:CP8)</f>
        <v>0</v>
      </c>
      <c r="AD11" s="10">
        <f t="shared" si="0"/>
        <v>0</v>
      </c>
    </row>
    <row r="12" spans="1:30" ht="15" thickBot="1">
      <c r="A12" s="33">
        <v>5</v>
      </c>
      <c r="B12" s="71">
        <f>คะแนนรายข้อ!B9</f>
        <v>0</v>
      </c>
      <c r="C12" s="72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4">
        <f>SUM(คะแนนรายข้อ!AN9:AQ9)</f>
        <v>0</v>
      </c>
      <c r="N12" s="4">
        <f>SUM(คะแนนรายข้อ!AR9:AU9)</f>
        <v>0</v>
      </c>
      <c r="O12" s="22">
        <f>SUM(คะแนนรายข้อ!AV9:AY9)</f>
        <v>0</v>
      </c>
      <c r="P12" s="5">
        <f>SUM(คะแนนรายข้อ!BD9:BE9)</f>
        <v>0</v>
      </c>
      <c r="Q12" s="6">
        <f>SUM(คะแนนรายข้อ!BF9:BG9)</f>
        <v>0</v>
      </c>
      <c r="R12" s="6">
        <f>SUM(คะแนนรายข้อ!BH9:BI9)</f>
        <v>0</v>
      </c>
      <c r="S12" s="6">
        <f>SUM(คะแนนรายข้อ!BJ9:BK9)</f>
        <v>0</v>
      </c>
      <c r="T12" s="6">
        <f>SUM(คะแนนรายข้อ!BL9:BM9)</f>
        <v>0</v>
      </c>
      <c r="U12" s="6">
        <f>SUM(คะแนนรายข้อ!BN9:BO9)</f>
        <v>0</v>
      </c>
      <c r="V12" s="6">
        <f>SUM(คะแนนรายข้อ!BP9:BQ9)</f>
        <v>0</v>
      </c>
      <c r="W12" s="6">
        <f>SUM(คะแนนรายข้อ!BR9:BS9)</f>
        <v>0</v>
      </c>
      <c r="X12" s="6">
        <f>SUM(คะแนนรายข้อ!BT9:BU9)</f>
        <v>0</v>
      </c>
      <c r="Y12" s="6">
        <f>SUM(คะแนนรายข้อ!BV9:BW9)</f>
        <v>0</v>
      </c>
      <c r="Z12" s="6">
        <f>SUM(คะแนนรายข้อ!BX9:BY9)</f>
        <v>0</v>
      </c>
      <c r="AA12" s="7">
        <f>SUM(คะแนนรายข้อ!BZ9:CA9)</f>
        <v>0</v>
      </c>
      <c r="AB12" s="28">
        <f>SUM(คะแนนรายข้อ!CC9:CJ9)</f>
        <v>0</v>
      </c>
      <c r="AC12" s="8">
        <f>SUM(คะแนนรายข้อ!CL9:CP9)</f>
        <v>0</v>
      </c>
      <c r="AD12" s="10">
        <f t="shared" si="0"/>
        <v>0</v>
      </c>
    </row>
    <row r="13" spans="1:30" ht="15" thickBot="1">
      <c r="A13" s="33">
        <v>6</v>
      </c>
      <c r="B13" s="71">
        <f>คะแนนรายข้อ!B10</f>
        <v>0</v>
      </c>
      <c r="C13" s="72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4">
        <f>SUM(คะแนนรายข้อ!AN10:AQ10)</f>
        <v>0</v>
      </c>
      <c r="N13" s="4">
        <f>SUM(คะแนนรายข้อ!AR10:AU10)</f>
        <v>0</v>
      </c>
      <c r="O13" s="22">
        <f>SUM(คะแนนรายข้อ!AV10:AY10)</f>
        <v>0</v>
      </c>
      <c r="P13" s="5">
        <f>SUM(คะแนนรายข้อ!BD10:BE10)</f>
        <v>0</v>
      </c>
      <c r="Q13" s="6">
        <f>SUM(คะแนนรายข้อ!BF10:BG10)</f>
        <v>0</v>
      </c>
      <c r="R13" s="6">
        <f>SUM(คะแนนรายข้อ!BH10:BI10)</f>
        <v>0</v>
      </c>
      <c r="S13" s="6">
        <f>SUM(คะแนนรายข้อ!BJ10:BK10)</f>
        <v>0</v>
      </c>
      <c r="T13" s="6">
        <f>SUM(คะแนนรายข้อ!BL10:BM10)</f>
        <v>0</v>
      </c>
      <c r="U13" s="6">
        <f>SUM(คะแนนรายข้อ!BN10:BO10)</f>
        <v>0</v>
      </c>
      <c r="V13" s="6">
        <f>SUM(คะแนนรายข้อ!BP10:BQ10)</f>
        <v>0</v>
      </c>
      <c r="W13" s="6">
        <f>SUM(คะแนนรายข้อ!BR10:BS10)</f>
        <v>0</v>
      </c>
      <c r="X13" s="6">
        <f>SUM(คะแนนรายข้อ!BT10:BU10)</f>
        <v>0</v>
      </c>
      <c r="Y13" s="6">
        <f>SUM(คะแนนรายข้อ!BV10:BW10)</f>
        <v>0</v>
      </c>
      <c r="Z13" s="6">
        <f>SUM(คะแนนรายข้อ!BX10:BY10)</f>
        <v>0</v>
      </c>
      <c r="AA13" s="7">
        <f>SUM(คะแนนรายข้อ!BZ10:CA10)</f>
        <v>0</v>
      </c>
      <c r="AB13" s="28">
        <f>SUM(คะแนนรายข้อ!CC10:CJ10)</f>
        <v>0</v>
      </c>
      <c r="AC13" s="8">
        <f>SUM(คะแนนรายข้อ!CL10:CP10)</f>
        <v>0</v>
      </c>
      <c r="AD13" s="10">
        <f t="shared" si="0"/>
        <v>0</v>
      </c>
    </row>
    <row r="14" spans="1:30" ht="15" thickBot="1">
      <c r="A14" s="33">
        <v>7</v>
      </c>
      <c r="B14" s="71">
        <f>คะแนนรายข้อ!B11</f>
        <v>0</v>
      </c>
      <c r="C14" s="72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4">
        <f>SUM(คะแนนรายข้อ!AN11:AQ11)</f>
        <v>0</v>
      </c>
      <c r="N14" s="4">
        <f>SUM(คะแนนรายข้อ!AR11:AU11)</f>
        <v>0</v>
      </c>
      <c r="O14" s="22">
        <f>SUM(คะแนนรายข้อ!AV11:AY11)</f>
        <v>0</v>
      </c>
      <c r="P14" s="5">
        <f>SUM(คะแนนรายข้อ!BD11:BE11)</f>
        <v>0</v>
      </c>
      <c r="Q14" s="6">
        <f>SUM(คะแนนรายข้อ!BF11:BG11)</f>
        <v>0</v>
      </c>
      <c r="R14" s="6">
        <f>SUM(คะแนนรายข้อ!BH11:BI11)</f>
        <v>0</v>
      </c>
      <c r="S14" s="6">
        <f>SUM(คะแนนรายข้อ!BJ11:BK11)</f>
        <v>0</v>
      </c>
      <c r="T14" s="6">
        <f>SUM(คะแนนรายข้อ!BL11:BM11)</f>
        <v>0</v>
      </c>
      <c r="U14" s="6">
        <f>SUM(คะแนนรายข้อ!BN11:BO11)</f>
        <v>0</v>
      </c>
      <c r="V14" s="6">
        <f>SUM(คะแนนรายข้อ!BP11:BQ11)</f>
        <v>0</v>
      </c>
      <c r="W14" s="6">
        <f>SUM(คะแนนรายข้อ!BR11:BS11)</f>
        <v>0</v>
      </c>
      <c r="X14" s="6">
        <f>SUM(คะแนนรายข้อ!BT11:BU11)</f>
        <v>0</v>
      </c>
      <c r="Y14" s="6">
        <f>SUM(คะแนนรายข้อ!BV11:BW11)</f>
        <v>0</v>
      </c>
      <c r="Z14" s="6">
        <f>SUM(คะแนนรายข้อ!BX11:BY11)</f>
        <v>0</v>
      </c>
      <c r="AA14" s="7">
        <f>SUM(คะแนนรายข้อ!BZ11:CA11)</f>
        <v>0</v>
      </c>
      <c r="AB14" s="28">
        <f>SUM(คะแนนรายข้อ!CC11:CJ11)</f>
        <v>0</v>
      </c>
      <c r="AC14" s="8">
        <f>SUM(คะแนนรายข้อ!CL11:CP11)</f>
        <v>0</v>
      </c>
      <c r="AD14" s="10">
        <f t="shared" si="0"/>
        <v>0</v>
      </c>
    </row>
    <row r="15" spans="1:30" ht="15" thickBot="1">
      <c r="A15" s="33">
        <v>8</v>
      </c>
      <c r="B15" s="71">
        <f>คะแนนรายข้อ!B12</f>
        <v>0</v>
      </c>
      <c r="C15" s="72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4">
        <f>SUM(คะแนนรายข้อ!AN12:AQ12)</f>
        <v>0</v>
      </c>
      <c r="N15" s="4">
        <f>SUM(คะแนนรายข้อ!AR12:AU12)</f>
        <v>0</v>
      </c>
      <c r="O15" s="22">
        <f>SUM(คะแนนรายข้อ!AV12:AY12)</f>
        <v>0</v>
      </c>
      <c r="P15" s="5">
        <f>SUM(คะแนนรายข้อ!BD12:BE12)</f>
        <v>0</v>
      </c>
      <c r="Q15" s="6">
        <f>SUM(คะแนนรายข้อ!BF12:BG12)</f>
        <v>0</v>
      </c>
      <c r="R15" s="6">
        <f>SUM(คะแนนรายข้อ!BH12:BI12)</f>
        <v>0</v>
      </c>
      <c r="S15" s="6">
        <f>SUM(คะแนนรายข้อ!BJ12:BK12)</f>
        <v>0</v>
      </c>
      <c r="T15" s="6">
        <f>SUM(คะแนนรายข้อ!BL12:BM12)</f>
        <v>0</v>
      </c>
      <c r="U15" s="6">
        <f>SUM(คะแนนรายข้อ!BN12:BO12)</f>
        <v>0</v>
      </c>
      <c r="V15" s="6">
        <f>SUM(คะแนนรายข้อ!BP12:BQ12)</f>
        <v>0</v>
      </c>
      <c r="W15" s="6">
        <f>SUM(คะแนนรายข้อ!BR12:BS12)</f>
        <v>0</v>
      </c>
      <c r="X15" s="6">
        <f>SUM(คะแนนรายข้อ!BT12:BU12)</f>
        <v>0</v>
      </c>
      <c r="Y15" s="6">
        <f>SUM(คะแนนรายข้อ!BV12:BW12)</f>
        <v>0</v>
      </c>
      <c r="Z15" s="6">
        <f>SUM(คะแนนรายข้อ!BX12:BY12)</f>
        <v>0</v>
      </c>
      <c r="AA15" s="7">
        <f>SUM(คะแนนรายข้อ!BZ12:CA12)</f>
        <v>0</v>
      </c>
      <c r="AB15" s="28">
        <f>SUM(คะแนนรายข้อ!CC12:CJ12)</f>
        <v>0</v>
      </c>
      <c r="AC15" s="8">
        <f>SUM(คะแนนรายข้อ!CL12:CP12)</f>
        <v>0</v>
      </c>
      <c r="AD15" s="10">
        <f t="shared" si="0"/>
        <v>0</v>
      </c>
    </row>
    <row r="16" spans="1:30" ht="15" thickBot="1">
      <c r="A16" s="33">
        <v>9</v>
      </c>
      <c r="B16" s="71">
        <f>คะแนนรายข้อ!B13</f>
        <v>0</v>
      </c>
      <c r="C16" s="72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4">
        <f>SUM(คะแนนรายข้อ!AN13:AQ13)</f>
        <v>0</v>
      </c>
      <c r="N16" s="4">
        <f>SUM(คะแนนรายข้อ!AR13:AU13)</f>
        <v>0</v>
      </c>
      <c r="O16" s="22">
        <f>SUM(คะแนนรายข้อ!AV13:AY13)</f>
        <v>0</v>
      </c>
      <c r="P16" s="5">
        <f>SUM(คะแนนรายข้อ!BD13:BE13)</f>
        <v>0</v>
      </c>
      <c r="Q16" s="6">
        <f>SUM(คะแนนรายข้อ!BF13:BG13)</f>
        <v>0</v>
      </c>
      <c r="R16" s="6">
        <f>SUM(คะแนนรายข้อ!BH13:BI13)</f>
        <v>0</v>
      </c>
      <c r="S16" s="6">
        <f>SUM(คะแนนรายข้อ!BJ13:BK13)</f>
        <v>0</v>
      </c>
      <c r="T16" s="6">
        <f>SUM(คะแนนรายข้อ!BL13:BM13)</f>
        <v>0</v>
      </c>
      <c r="U16" s="6">
        <f>SUM(คะแนนรายข้อ!BN13:BO13)</f>
        <v>0</v>
      </c>
      <c r="V16" s="6">
        <f>SUM(คะแนนรายข้อ!BP13:BQ13)</f>
        <v>0</v>
      </c>
      <c r="W16" s="6">
        <f>SUM(คะแนนรายข้อ!BR13:BS13)</f>
        <v>0</v>
      </c>
      <c r="X16" s="6">
        <f>SUM(คะแนนรายข้อ!BT13:BU13)</f>
        <v>0</v>
      </c>
      <c r="Y16" s="6">
        <f>SUM(คะแนนรายข้อ!BV13:BW13)</f>
        <v>0</v>
      </c>
      <c r="Z16" s="6">
        <f>SUM(คะแนนรายข้อ!BX13:BY13)</f>
        <v>0</v>
      </c>
      <c r="AA16" s="7">
        <f>SUM(คะแนนรายข้อ!BZ13:CA13)</f>
        <v>0</v>
      </c>
      <c r="AB16" s="28">
        <f>SUM(คะแนนรายข้อ!CC13:CJ13)</f>
        <v>0</v>
      </c>
      <c r="AC16" s="8">
        <f>SUM(คะแนนรายข้อ!CL13:CP13)</f>
        <v>0</v>
      </c>
      <c r="AD16" s="10">
        <f t="shared" si="0"/>
        <v>0</v>
      </c>
    </row>
    <row r="17" spans="1:30" ht="15" thickBot="1">
      <c r="A17" s="33">
        <v>10</v>
      </c>
      <c r="B17" s="71">
        <f>คะแนนรายข้อ!B14</f>
        <v>0</v>
      </c>
      <c r="C17" s="72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4">
        <f>SUM(คะแนนรายข้อ!AN14:AQ14)</f>
        <v>0</v>
      </c>
      <c r="N17" s="4">
        <f>SUM(คะแนนรายข้อ!AR14:AU14)</f>
        <v>0</v>
      </c>
      <c r="O17" s="22">
        <f>SUM(คะแนนรายข้อ!AV14:AY14)</f>
        <v>0</v>
      </c>
      <c r="P17" s="5">
        <f>SUM(คะแนนรายข้อ!BD14:BE14)</f>
        <v>0</v>
      </c>
      <c r="Q17" s="6">
        <f>SUM(คะแนนรายข้อ!BF14:BG14)</f>
        <v>0</v>
      </c>
      <c r="R17" s="6">
        <f>SUM(คะแนนรายข้อ!BH14:BI14)</f>
        <v>0</v>
      </c>
      <c r="S17" s="6">
        <f>SUM(คะแนนรายข้อ!BJ14:BK14)</f>
        <v>0</v>
      </c>
      <c r="T17" s="6">
        <f>SUM(คะแนนรายข้อ!BL14:BM14)</f>
        <v>0</v>
      </c>
      <c r="U17" s="6">
        <f>SUM(คะแนนรายข้อ!BN14:BO14)</f>
        <v>0</v>
      </c>
      <c r="V17" s="6">
        <f>SUM(คะแนนรายข้อ!BP14:BQ14)</f>
        <v>0</v>
      </c>
      <c r="W17" s="6">
        <f>SUM(คะแนนรายข้อ!BR14:BS14)</f>
        <v>0</v>
      </c>
      <c r="X17" s="6">
        <f>SUM(คะแนนรายข้อ!BT14:BU14)</f>
        <v>0</v>
      </c>
      <c r="Y17" s="6">
        <f>SUM(คะแนนรายข้อ!BV14:BW14)</f>
        <v>0</v>
      </c>
      <c r="Z17" s="6">
        <f>SUM(คะแนนรายข้อ!BX14:BY14)</f>
        <v>0</v>
      </c>
      <c r="AA17" s="7">
        <f>SUM(คะแนนรายข้อ!BZ14:CA14)</f>
        <v>0</v>
      </c>
      <c r="AB17" s="28">
        <f>SUM(คะแนนรายข้อ!CC14:CJ14)</f>
        <v>0</v>
      </c>
      <c r="AC17" s="8">
        <f>SUM(คะแนนรายข้อ!CL14:CP14)</f>
        <v>0</v>
      </c>
      <c r="AD17" s="10">
        <f t="shared" si="0"/>
        <v>0</v>
      </c>
    </row>
    <row r="18" spans="1:30" ht="15" thickBot="1">
      <c r="A18" s="33">
        <v>11</v>
      </c>
      <c r="B18" s="71">
        <f>คะแนนรายข้อ!B15</f>
        <v>0</v>
      </c>
      <c r="C18" s="72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4">
        <f>SUM(คะแนนรายข้อ!AN15:AQ15)</f>
        <v>0</v>
      </c>
      <c r="N18" s="4">
        <f>SUM(คะแนนรายข้อ!AR15:AU15)</f>
        <v>0</v>
      </c>
      <c r="O18" s="22">
        <f>SUM(คะแนนรายข้อ!AV15:AY15)</f>
        <v>0</v>
      </c>
      <c r="P18" s="5">
        <f>SUM(คะแนนรายข้อ!BD15:BE15)</f>
        <v>0</v>
      </c>
      <c r="Q18" s="6">
        <f>SUM(คะแนนรายข้อ!BF15:BG15)</f>
        <v>0</v>
      </c>
      <c r="R18" s="6">
        <f>SUM(คะแนนรายข้อ!BH15:BI15)</f>
        <v>0</v>
      </c>
      <c r="S18" s="6">
        <f>SUM(คะแนนรายข้อ!BJ15:BK15)</f>
        <v>0</v>
      </c>
      <c r="T18" s="6">
        <f>SUM(คะแนนรายข้อ!BL15:BM15)</f>
        <v>0</v>
      </c>
      <c r="U18" s="6">
        <f>SUM(คะแนนรายข้อ!BN15:BO15)</f>
        <v>0</v>
      </c>
      <c r="V18" s="6">
        <f>SUM(คะแนนรายข้อ!BP15:BQ15)</f>
        <v>0</v>
      </c>
      <c r="W18" s="6">
        <f>SUM(คะแนนรายข้อ!BR15:BS15)</f>
        <v>0</v>
      </c>
      <c r="X18" s="6">
        <f>SUM(คะแนนรายข้อ!BT15:BU15)</f>
        <v>0</v>
      </c>
      <c r="Y18" s="6">
        <f>SUM(คะแนนรายข้อ!BV15:BW15)</f>
        <v>0</v>
      </c>
      <c r="Z18" s="6">
        <f>SUM(คะแนนรายข้อ!BX15:BY15)</f>
        <v>0</v>
      </c>
      <c r="AA18" s="7">
        <f>SUM(คะแนนรายข้อ!BZ15:CA15)</f>
        <v>0</v>
      </c>
      <c r="AB18" s="28">
        <f>SUM(คะแนนรายข้อ!CC15:CJ15)</f>
        <v>0</v>
      </c>
      <c r="AC18" s="8">
        <f>SUM(คะแนนรายข้อ!CL15:CP15)</f>
        <v>0</v>
      </c>
      <c r="AD18" s="10">
        <f t="shared" si="0"/>
        <v>0</v>
      </c>
    </row>
    <row r="19" spans="1:30" ht="15" thickBot="1">
      <c r="A19" s="33">
        <v>12</v>
      </c>
      <c r="B19" s="71">
        <f>คะแนนรายข้อ!B16</f>
        <v>0</v>
      </c>
      <c r="C19" s="72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4">
        <f>SUM(คะแนนรายข้อ!AN16:AQ16)</f>
        <v>0</v>
      </c>
      <c r="N19" s="4">
        <f>SUM(คะแนนรายข้อ!AR16:AU16)</f>
        <v>0</v>
      </c>
      <c r="O19" s="22">
        <f>SUM(คะแนนรายข้อ!AV16:AY16)</f>
        <v>0</v>
      </c>
      <c r="P19" s="5">
        <f>SUM(คะแนนรายข้อ!BD16:BE16)</f>
        <v>0</v>
      </c>
      <c r="Q19" s="6">
        <f>SUM(คะแนนรายข้อ!BF16:BG16)</f>
        <v>0</v>
      </c>
      <c r="R19" s="6">
        <f>SUM(คะแนนรายข้อ!BH16:BI16)</f>
        <v>0</v>
      </c>
      <c r="S19" s="6">
        <f>SUM(คะแนนรายข้อ!BJ16:BK16)</f>
        <v>0</v>
      </c>
      <c r="T19" s="6">
        <f>SUM(คะแนนรายข้อ!BL16:BM16)</f>
        <v>0</v>
      </c>
      <c r="U19" s="6">
        <f>SUM(คะแนนรายข้อ!BN16:BO16)</f>
        <v>0</v>
      </c>
      <c r="V19" s="6">
        <f>SUM(คะแนนรายข้อ!BP16:BQ16)</f>
        <v>0</v>
      </c>
      <c r="W19" s="6">
        <f>SUM(คะแนนรายข้อ!BR16:BS16)</f>
        <v>0</v>
      </c>
      <c r="X19" s="6">
        <f>SUM(คะแนนรายข้อ!BT16:BU16)</f>
        <v>0</v>
      </c>
      <c r="Y19" s="6">
        <f>SUM(คะแนนรายข้อ!BV16:BW16)</f>
        <v>0</v>
      </c>
      <c r="Z19" s="6">
        <f>SUM(คะแนนรายข้อ!BX16:BY16)</f>
        <v>0</v>
      </c>
      <c r="AA19" s="7">
        <f>SUM(คะแนนรายข้อ!BZ16:CA16)</f>
        <v>0</v>
      </c>
      <c r="AB19" s="28">
        <f>SUM(คะแนนรายข้อ!CC16:CJ16)</f>
        <v>0</v>
      </c>
      <c r="AC19" s="8">
        <f>SUM(คะแนนรายข้อ!CL16:CP16)</f>
        <v>0</v>
      </c>
      <c r="AD19" s="10">
        <f t="shared" si="0"/>
        <v>0</v>
      </c>
    </row>
    <row r="20" spans="1:30" ht="15" thickBot="1">
      <c r="A20" s="33">
        <v>13</v>
      </c>
      <c r="B20" s="71">
        <f>คะแนนรายข้อ!B17</f>
        <v>0</v>
      </c>
      <c r="C20" s="72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4">
        <f>SUM(คะแนนรายข้อ!AN17:AQ17)</f>
        <v>0</v>
      </c>
      <c r="N20" s="4">
        <f>SUM(คะแนนรายข้อ!AR17:AU17)</f>
        <v>0</v>
      </c>
      <c r="O20" s="22">
        <f>SUM(คะแนนรายข้อ!AV17:AY17)</f>
        <v>0</v>
      </c>
      <c r="P20" s="5">
        <f>SUM(คะแนนรายข้อ!BD17:BE17)</f>
        <v>0</v>
      </c>
      <c r="Q20" s="6">
        <f>SUM(คะแนนรายข้อ!BF17:BG17)</f>
        <v>0</v>
      </c>
      <c r="R20" s="6">
        <f>SUM(คะแนนรายข้อ!BH17:BI17)</f>
        <v>0</v>
      </c>
      <c r="S20" s="6">
        <f>SUM(คะแนนรายข้อ!BJ17:BK17)</f>
        <v>0</v>
      </c>
      <c r="T20" s="6">
        <f>SUM(คะแนนรายข้อ!BL17:BM17)</f>
        <v>0</v>
      </c>
      <c r="U20" s="6">
        <f>SUM(คะแนนรายข้อ!BN17:BO17)</f>
        <v>0</v>
      </c>
      <c r="V20" s="6">
        <f>SUM(คะแนนรายข้อ!BP17:BQ17)</f>
        <v>0</v>
      </c>
      <c r="W20" s="6">
        <f>SUM(คะแนนรายข้อ!BR17:BS17)</f>
        <v>0</v>
      </c>
      <c r="X20" s="6">
        <f>SUM(คะแนนรายข้อ!BT17:BU17)</f>
        <v>0</v>
      </c>
      <c r="Y20" s="6">
        <f>SUM(คะแนนรายข้อ!BV17:BW17)</f>
        <v>0</v>
      </c>
      <c r="Z20" s="6">
        <f>SUM(คะแนนรายข้อ!BX17:BY17)</f>
        <v>0</v>
      </c>
      <c r="AA20" s="7">
        <f>SUM(คะแนนรายข้อ!BZ17:CA17)</f>
        <v>0</v>
      </c>
      <c r="AB20" s="28">
        <f>SUM(คะแนนรายข้อ!CC17:CJ17)</f>
        <v>0</v>
      </c>
      <c r="AC20" s="8">
        <f>SUM(คะแนนรายข้อ!CL17:CP17)</f>
        <v>0</v>
      </c>
      <c r="AD20" s="10">
        <f t="shared" si="0"/>
        <v>0</v>
      </c>
    </row>
    <row r="21" spans="1:30" ht="15" thickBot="1">
      <c r="A21" s="33">
        <v>14</v>
      </c>
      <c r="B21" s="71">
        <f>คะแนนรายข้อ!B18</f>
        <v>0</v>
      </c>
      <c r="C21" s="72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4">
        <f>SUM(คะแนนรายข้อ!AN18:AQ18)</f>
        <v>0</v>
      </c>
      <c r="N21" s="4">
        <f>SUM(คะแนนรายข้อ!AR18:AU18)</f>
        <v>0</v>
      </c>
      <c r="O21" s="22">
        <f>SUM(คะแนนรายข้อ!AV18:AY18)</f>
        <v>0</v>
      </c>
      <c r="P21" s="5">
        <f>SUM(คะแนนรายข้อ!BD18:BE18)</f>
        <v>0</v>
      </c>
      <c r="Q21" s="6">
        <f>SUM(คะแนนรายข้อ!BF18:BG18)</f>
        <v>0</v>
      </c>
      <c r="R21" s="6">
        <f>SUM(คะแนนรายข้อ!BH18:BI18)</f>
        <v>0</v>
      </c>
      <c r="S21" s="6">
        <f>SUM(คะแนนรายข้อ!BJ18:BK18)</f>
        <v>0</v>
      </c>
      <c r="T21" s="6">
        <f>SUM(คะแนนรายข้อ!BL18:BM18)</f>
        <v>0</v>
      </c>
      <c r="U21" s="6">
        <f>SUM(คะแนนรายข้อ!BN18:BO18)</f>
        <v>0</v>
      </c>
      <c r="V21" s="6">
        <f>SUM(คะแนนรายข้อ!BP18:BQ18)</f>
        <v>0</v>
      </c>
      <c r="W21" s="6">
        <f>SUM(คะแนนรายข้อ!BR18:BS18)</f>
        <v>0</v>
      </c>
      <c r="X21" s="6">
        <f>SUM(คะแนนรายข้อ!BT18:BU18)</f>
        <v>0</v>
      </c>
      <c r="Y21" s="6">
        <f>SUM(คะแนนรายข้อ!BV18:BW18)</f>
        <v>0</v>
      </c>
      <c r="Z21" s="6">
        <f>SUM(คะแนนรายข้อ!BX18:BY18)</f>
        <v>0</v>
      </c>
      <c r="AA21" s="7">
        <f>SUM(คะแนนรายข้อ!BZ18:CA18)</f>
        <v>0</v>
      </c>
      <c r="AB21" s="28">
        <f>SUM(คะแนนรายข้อ!CC18:CJ18)</f>
        <v>0</v>
      </c>
      <c r="AC21" s="8">
        <f>SUM(คะแนนรายข้อ!CL18:CP18)</f>
        <v>0</v>
      </c>
      <c r="AD21" s="10">
        <f t="shared" si="0"/>
        <v>0</v>
      </c>
    </row>
    <row r="22" spans="1:30" ht="15" thickBot="1">
      <c r="A22" s="33">
        <v>15</v>
      </c>
      <c r="B22" s="71">
        <f>คะแนนรายข้อ!B19</f>
        <v>0</v>
      </c>
      <c r="C22" s="72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4">
        <f>SUM(คะแนนรายข้อ!AN19:AQ19)</f>
        <v>0</v>
      </c>
      <c r="N22" s="4">
        <f>SUM(คะแนนรายข้อ!AR19:AU19)</f>
        <v>0</v>
      </c>
      <c r="O22" s="22">
        <f>SUM(คะแนนรายข้อ!AV19:AY19)</f>
        <v>0</v>
      </c>
      <c r="P22" s="5">
        <f>SUM(คะแนนรายข้อ!BD19:BE19)</f>
        <v>0</v>
      </c>
      <c r="Q22" s="6">
        <f>SUM(คะแนนรายข้อ!BF19:BG19)</f>
        <v>0</v>
      </c>
      <c r="R22" s="6">
        <f>SUM(คะแนนรายข้อ!BH19:BI19)</f>
        <v>0</v>
      </c>
      <c r="S22" s="6">
        <f>SUM(คะแนนรายข้อ!BJ19:BK19)</f>
        <v>0</v>
      </c>
      <c r="T22" s="6">
        <f>SUM(คะแนนรายข้อ!BL19:BM19)</f>
        <v>0</v>
      </c>
      <c r="U22" s="6">
        <f>SUM(คะแนนรายข้อ!BN19:BO19)</f>
        <v>0</v>
      </c>
      <c r="V22" s="6">
        <f>SUM(คะแนนรายข้อ!BP19:BQ19)</f>
        <v>0</v>
      </c>
      <c r="W22" s="6">
        <f>SUM(คะแนนรายข้อ!BR19:BS19)</f>
        <v>0</v>
      </c>
      <c r="X22" s="6">
        <f>SUM(คะแนนรายข้อ!BT19:BU19)</f>
        <v>0</v>
      </c>
      <c r="Y22" s="6">
        <f>SUM(คะแนนรายข้อ!BV19:BW19)</f>
        <v>0</v>
      </c>
      <c r="Z22" s="6">
        <f>SUM(คะแนนรายข้อ!BX19:BY19)</f>
        <v>0</v>
      </c>
      <c r="AA22" s="7">
        <f>SUM(คะแนนรายข้อ!BZ19:CA19)</f>
        <v>0</v>
      </c>
      <c r="AB22" s="28">
        <f>SUM(คะแนนรายข้อ!CC19:CJ19)</f>
        <v>0</v>
      </c>
      <c r="AC22" s="8">
        <f>SUM(คะแนนรายข้อ!CL19:CP19)</f>
        <v>0</v>
      </c>
      <c r="AD22" s="10">
        <f t="shared" si="0"/>
        <v>0</v>
      </c>
    </row>
    <row r="23" spans="1:30" ht="15" thickBot="1">
      <c r="A23" s="33">
        <v>16</v>
      </c>
      <c r="B23" s="71">
        <f>คะแนนรายข้อ!B20</f>
        <v>0</v>
      </c>
      <c r="C23" s="72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4">
        <f>SUM(คะแนนรายข้อ!AN20:AQ20)</f>
        <v>0</v>
      </c>
      <c r="N23" s="4">
        <f>SUM(คะแนนรายข้อ!AR20:AU20)</f>
        <v>0</v>
      </c>
      <c r="O23" s="22">
        <f>SUM(คะแนนรายข้อ!AV20:AY20)</f>
        <v>0</v>
      </c>
      <c r="P23" s="5">
        <f>SUM(คะแนนรายข้อ!BD20:BE20)</f>
        <v>0</v>
      </c>
      <c r="Q23" s="6">
        <f>SUM(คะแนนรายข้อ!BF20:BG20)</f>
        <v>0</v>
      </c>
      <c r="R23" s="6">
        <f>SUM(คะแนนรายข้อ!BH20:BI20)</f>
        <v>0</v>
      </c>
      <c r="S23" s="6">
        <f>SUM(คะแนนรายข้อ!BJ20:BK20)</f>
        <v>0</v>
      </c>
      <c r="T23" s="6">
        <f>SUM(คะแนนรายข้อ!BL20:BM20)</f>
        <v>0</v>
      </c>
      <c r="U23" s="6">
        <f>SUM(คะแนนรายข้อ!BN20:BO20)</f>
        <v>0</v>
      </c>
      <c r="V23" s="6">
        <f>SUM(คะแนนรายข้อ!BP20:BQ20)</f>
        <v>0</v>
      </c>
      <c r="W23" s="6">
        <f>SUM(คะแนนรายข้อ!BR20:BS20)</f>
        <v>0</v>
      </c>
      <c r="X23" s="6">
        <f>SUM(คะแนนรายข้อ!BT20:BU20)</f>
        <v>0</v>
      </c>
      <c r="Y23" s="6">
        <f>SUM(คะแนนรายข้อ!BV20:BW20)</f>
        <v>0</v>
      </c>
      <c r="Z23" s="6">
        <f>SUM(คะแนนรายข้อ!BX20:BY20)</f>
        <v>0</v>
      </c>
      <c r="AA23" s="7">
        <f>SUM(คะแนนรายข้อ!BZ20:CA20)</f>
        <v>0</v>
      </c>
      <c r="AB23" s="28">
        <f>SUM(คะแนนรายข้อ!CC20:CJ20)</f>
        <v>0</v>
      </c>
      <c r="AC23" s="8">
        <f>SUM(คะแนนรายข้อ!CL20:CP20)</f>
        <v>0</v>
      </c>
      <c r="AD23" s="10">
        <f t="shared" si="0"/>
        <v>0</v>
      </c>
    </row>
    <row r="24" spans="1:30" ht="15" thickBot="1">
      <c r="A24" s="33">
        <v>17</v>
      </c>
      <c r="B24" s="71">
        <f>คะแนนรายข้อ!B21</f>
        <v>0</v>
      </c>
      <c r="C24" s="72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4">
        <f>SUM(คะแนนรายข้อ!AN21:AQ21)</f>
        <v>0</v>
      </c>
      <c r="N24" s="4">
        <f>SUM(คะแนนรายข้อ!AR21:AU21)</f>
        <v>0</v>
      </c>
      <c r="O24" s="22">
        <f>SUM(คะแนนรายข้อ!AV21:AY21)</f>
        <v>0</v>
      </c>
      <c r="P24" s="5">
        <f>SUM(คะแนนรายข้อ!BD21:BE21)</f>
        <v>0</v>
      </c>
      <c r="Q24" s="6">
        <f>SUM(คะแนนรายข้อ!BF21:BG21)</f>
        <v>0</v>
      </c>
      <c r="R24" s="6">
        <f>SUM(คะแนนรายข้อ!BH21:BI21)</f>
        <v>0</v>
      </c>
      <c r="S24" s="6">
        <f>SUM(คะแนนรายข้อ!BJ21:BK21)</f>
        <v>0</v>
      </c>
      <c r="T24" s="6">
        <f>SUM(คะแนนรายข้อ!BL21:BM21)</f>
        <v>0</v>
      </c>
      <c r="U24" s="6">
        <f>SUM(คะแนนรายข้อ!BN21:BO21)</f>
        <v>0</v>
      </c>
      <c r="V24" s="6">
        <f>SUM(คะแนนรายข้อ!BP21:BQ21)</f>
        <v>0</v>
      </c>
      <c r="W24" s="6">
        <f>SUM(คะแนนรายข้อ!BR21:BS21)</f>
        <v>0</v>
      </c>
      <c r="X24" s="6">
        <f>SUM(คะแนนรายข้อ!BT21:BU21)</f>
        <v>0</v>
      </c>
      <c r="Y24" s="6">
        <f>SUM(คะแนนรายข้อ!BV21:BW21)</f>
        <v>0</v>
      </c>
      <c r="Z24" s="6">
        <f>SUM(คะแนนรายข้อ!BX21:BY21)</f>
        <v>0</v>
      </c>
      <c r="AA24" s="7">
        <f>SUM(คะแนนรายข้อ!BZ21:CA21)</f>
        <v>0</v>
      </c>
      <c r="AB24" s="28">
        <f>SUM(คะแนนรายข้อ!CC21:CJ21)</f>
        <v>0</v>
      </c>
      <c r="AC24" s="8">
        <f>SUM(คะแนนรายข้อ!CL21:CP21)</f>
        <v>0</v>
      </c>
      <c r="AD24" s="10">
        <f t="shared" si="0"/>
        <v>0</v>
      </c>
    </row>
    <row r="25" spans="1:30" ht="15" thickBot="1">
      <c r="A25" s="33">
        <v>18</v>
      </c>
      <c r="B25" s="71">
        <f>คะแนนรายข้อ!B22</f>
        <v>0</v>
      </c>
      <c r="C25" s="72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4">
        <f>SUM(คะแนนรายข้อ!AN22:AQ22)</f>
        <v>0</v>
      </c>
      <c r="N25" s="4">
        <f>SUM(คะแนนรายข้อ!AR22:AU22)</f>
        <v>0</v>
      </c>
      <c r="O25" s="22">
        <f>SUM(คะแนนรายข้อ!AV22:AY22)</f>
        <v>0</v>
      </c>
      <c r="P25" s="5">
        <f>SUM(คะแนนรายข้อ!BD22:BE22)</f>
        <v>0</v>
      </c>
      <c r="Q25" s="6">
        <f>SUM(คะแนนรายข้อ!BF22:BG22)</f>
        <v>0</v>
      </c>
      <c r="R25" s="6">
        <f>SUM(คะแนนรายข้อ!BH22:BI22)</f>
        <v>0</v>
      </c>
      <c r="S25" s="6">
        <f>SUM(คะแนนรายข้อ!BJ22:BK22)</f>
        <v>0</v>
      </c>
      <c r="T25" s="6">
        <f>SUM(คะแนนรายข้อ!BL22:BM22)</f>
        <v>0</v>
      </c>
      <c r="U25" s="6">
        <f>SUM(คะแนนรายข้อ!BN22:BO22)</f>
        <v>0</v>
      </c>
      <c r="V25" s="6">
        <f>SUM(คะแนนรายข้อ!BP22:BQ22)</f>
        <v>0</v>
      </c>
      <c r="W25" s="6">
        <f>SUM(คะแนนรายข้อ!BR22:BS22)</f>
        <v>0</v>
      </c>
      <c r="X25" s="6">
        <f>SUM(คะแนนรายข้อ!BT22:BU22)</f>
        <v>0</v>
      </c>
      <c r="Y25" s="6">
        <f>SUM(คะแนนรายข้อ!BV22:BW22)</f>
        <v>0</v>
      </c>
      <c r="Z25" s="6">
        <f>SUM(คะแนนรายข้อ!BX22:BY22)</f>
        <v>0</v>
      </c>
      <c r="AA25" s="7">
        <f>SUM(คะแนนรายข้อ!BZ22:CA22)</f>
        <v>0</v>
      </c>
      <c r="AB25" s="28">
        <f>SUM(คะแนนรายข้อ!CC22:CJ22)</f>
        <v>0</v>
      </c>
      <c r="AC25" s="8">
        <f>SUM(คะแนนรายข้อ!CL22:CP22)</f>
        <v>0</v>
      </c>
      <c r="AD25" s="10">
        <f t="shared" si="0"/>
        <v>0</v>
      </c>
    </row>
    <row r="26" spans="1:30" ht="15" thickBot="1">
      <c r="A26" s="33">
        <v>19</v>
      </c>
      <c r="B26" s="71">
        <f>คะแนนรายข้อ!B23</f>
        <v>0</v>
      </c>
      <c r="C26" s="72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4">
        <f>SUM(คะแนนรายข้อ!AN23:AQ23)</f>
        <v>0</v>
      </c>
      <c r="N26" s="4">
        <f>SUM(คะแนนรายข้อ!AR23:AU23)</f>
        <v>0</v>
      </c>
      <c r="O26" s="22">
        <f>SUM(คะแนนรายข้อ!AV23:AY23)</f>
        <v>0</v>
      </c>
      <c r="P26" s="5">
        <f>SUM(คะแนนรายข้อ!BD23:BE23)</f>
        <v>0</v>
      </c>
      <c r="Q26" s="6">
        <f>SUM(คะแนนรายข้อ!BF23:BG23)</f>
        <v>0</v>
      </c>
      <c r="R26" s="6">
        <f>SUM(คะแนนรายข้อ!BH23:BI23)</f>
        <v>0</v>
      </c>
      <c r="S26" s="6">
        <f>SUM(คะแนนรายข้อ!BJ23:BK23)</f>
        <v>0</v>
      </c>
      <c r="T26" s="6">
        <f>SUM(คะแนนรายข้อ!BL23:BM23)</f>
        <v>0</v>
      </c>
      <c r="U26" s="6">
        <f>SUM(คะแนนรายข้อ!BN23:BO23)</f>
        <v>0</v>
      </c>
      <c r="V26" s="6">
        <f>SUM(คะแนนรายข้อ!BP23:BQ23)</f>
        <v>0</v>
      </c>
      <c r="W26" s="6">
        <f>SUM(คะแนนรายข้อ!BR23:BS23)</f>
        <v>0</v>
      </c>
      <c r="X26" s="6">
        <f>SUM(คะแนนรายข้อ!BT23:BU23)</f>
        <v>0</v>
      </c>
      <c r="Y26" s="6">
        <f>SUM(คะแนนรายข้อ!BV23:BW23)</f>
        <v>0</v>
      </c>
      <c r="Z26" s="6">
        <f>SUM(คะแนนรายข้อ!BX23:BY23)</f>
        <v>0</v>
      </c>
      <c r="AA26" s="7">
        <f>SUM(คะแนนรายข้อ!BZ23:CA23)</f>
        <v>0</v>
      </c>
      <c r="AB26" s="28">
        <f>SUM(คะแนนรายข้อ!CC23:CJ23)</f>
        <v>0</v>
      </c>
      <c r="AC26" s="8">
        <f>SUM(คะแนนรายข้อ!CL23:CP23)</f>
        <v>0</v>
      </c>
      <c r="AD26" s="10">
        <f t="shared" si="0"/>
        <v>0</v>
      </c>
    </row>
    <row r="27" spans="1:30" ht="15" thickBot="1">
      <c r="A27" s="33">
        <v>20</v>
      </c>
      <c r="B27" s="71">
        <f>คะแนนรายข้อ!B24</f>
        <v>0</v>
      </c>
      <c r="C27" s="72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4">
        <f>SUM(คะแนนรายข้อ!AN24:AQ24)</f>
        <v>0</v>
      </c>
      <c r="N27" s="4">
        <f>SUM(คะแนนรายข้อ!AR24:AU24)</f>
        <v>0</v>
      </c>
      <c r="O27" s="22">
        <f>SUM(คะแนนรายข้อ!AV24:AY24)</f>
        <v>0</v>
      </c>
      <c r="P27" s="5">
        <f>SUM(คะแนนรายข้อ!BD24:BE24)</f>
        <v>0</v>
      </c>
      <c r="Q27" s="6">
        <f>SUM(คะแนนรายข้อ!BF24:BG24)</f>
        <v>0</v>
      </c>
      <c r="R27" s="6">
        <f>SUM(คะแนนรายข้อ!BH24:BI24)</f>
        <v>0</v>
      </c>
      <c r="S27" s="6">
        <f>SUM(คะแนนรายข้อ!BJ24:BK24)</f>
        <v>0</v>
      </c>
      <c r="T27" s="6">
        <f>SUM(คะแนนรายข้อ!BL24:BM24)</f>
        <v>0</v>
      </c>
      <c r="U27" s="6">
        <f>SUM(คะแนนรายข้อ!BN24:BO24)</f>
        <v>0</v>
      </c>
      <c r="V27" s="6">
        <f>SUM(คะแนนรายข้อ!BP24:BQ24)</f>
        <v>0</v>
      </c>
      <c r="W27" s="6">
        <f>SUM(คะแนนรายข้อ!BR24:BS24)</f>
        <v>0</v>
      </c>
      <c r="X27" s="6">
        <f>SUM(คะแนนรายข้อ!BT24:BU24)</f>
        <v>0</v>
      </c>
      <c r="Y27" s="6">
        <f>SUM(คะแนนรายข้อ!BV24:BW24)</f>
        <v>0</v>
      </c>
      <c r="Z27" s="6">
        <f>SUM(คะแนนรายข้อ!BX24:BY24)</f>
        <v>0</v>
      </c>
      <c r="AA27" s="7">
        <f>SUM(คะแนนรายข้อ!BZ24:CA24)</f>
        <v>0</v>
      </c>
      <c r="AB27" s="28">
        <f>SUM(คะแนนรายข้อ!CC24:CJ24)</f>
        <v>0</v>
      </c>
      <c r="AC27" s="8">
        <f>SUM(คะแนนรายข้อ!CL24:CP24)</f>
        <v>0</v>
      </c>
      <c r="AD27" s="10">
        <f t="shared" si="0"/>
        <v>0</v>
      </c>
    </row>
    <row r="28" spans="1:30" ht="15" thickBot="1">
      <c r="A28" s="33">
        <v>21</v>
      </c>
      <c r="B28" s="71">
        <f>คะแนนรายข้อ!B25</f>
        <v>0</v>
      </c>
      <c r="C28" s="72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4">
        <f>SUM(คะแนนรายข้อ!AN25:AQ25)</f>
        <v>0</v>
      </c>
      <c r="N28" s="4">
        <f>SUM(คะแนนรายข้อ!AR25:AU25)</f>
        <v>0</v>
      </c>
      <c r="O28" s="22">
        <f>SUM(คะแนนรายข้อ!AV25:AY25)</f>
        <v>0</v>
      </c>
      <c r="P28" s="5">
        <f>SUM(คะแนนรายข้อ!BD25:BE25)</f>
        <v>0</v>
      </c>
      <c r="Q28" s="6">
        <f>SUM(คะแนนรายข้อ!BF25:BG25)</f>
        <v>0</v>
      </c>
      <c r="R28" s="6">
        <f>SUM(คะแนนรายข้อ!BH25:BI25)</f>
        <v>0</v>
      </c>
      <c r="S28" s="6">
        <f>SUM(คะแนนรายข้อ!BJ25:BK25)</f>
        <v>0</v>
      </c>
      <c r="T28" s="6">
        <f>SUM(คะแนนรายข้อ!BL25:BM25)</f>
        <v>0</v>
      </c>
      <c r="U28" s="6">
        <f>SUM(คะแนนรายข้อ!BN25:BO25)</f>
        <v>0</v>
      </c>
      <c r="V28" s="6">
        <f>SUM(คะแนนรายข้อ!BP25:BQ25)</f>
        <v>0</v>
      </c>
      <c r="W28" s="6">
        <f>SUM(คะแนนรายข้อ!BR25:BS25)</f>
        <v>0</v>
      </c>
      <c r="X28" s="6">
        <f>SUM(คะแนนรายข้อ!BT25:BU25)</f>
        <v>0</v>
      </c>
      <c r="Y28" s="6">
        <f>SUM(คะแนนรายข้อ!BV25:BW25)</f>
        <v>0</v>
      </c>
      <c r="Z28" s="6">
        <f>SUM(คะแนนรายข้อ!BX25:BY25)</f>
        <v>0</v>
      </c>
      <c r="AA28" s="7">
        <f>SUM(คะแนนรายข้อ!BZ25:CA25)</f>
        <v>0</v>
      </c>
      <c r="AB28" s="28">
        <f>SUM(คะแนนรายข้อ!CC25:CJ25)</f>
        <v>0</v>
      </c>
      <c r="AC28" s="8">
        <f>SUM(คะแนนรายข้อ!CL25:CP25)</f>
        <v>0</v>
      </c>
      <c r="AD28" s="10">
        <f t="shared" si="0"/>
        <v>0</v>
      </c>
    </row>
    <row r="29" spans="1:30" ht="15" thickBot="1">
      <c r="A29" s="33">
        <v>22</v>
      </c>
      <c r="B29" s="71">
        <f>คะแนนรายข้อ!B26</f>
        <v>0</v>
      </c>
      <c r="C29" s="72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4">
        <f>SUM(คะแนนรายข้อ!AN26:AQ26)</f>
        <v>0</v>
      </c>
      <c r="N29" s="4">
        <f>SUM(คะแนนรายข้อ!AR26:AU26)</f>
        <v>0</v>
      </c>
      <c r="O29" s="22">
        <f>SUM(คะแนนรายข้อ!AV26:AY26)</f>
        <v>0</v>
      </c>
      <c r="P29" s="5">
        <f>SUM(คะแนนรายข้อ!BD26:BE26)</f>
        <v>0</v>
      </c>
      <c r="Q29" s="6">
        <f>SUM(คะแนนรายข้อ!BF26:BG26)</f>
        <v>0</v>
      </c>
      <c r="R29" s="6">
        <f>SUM(คะแนนรายข้อ!BH26:BI26)</f>
        <v>0</v>
      </c>
      <c r="S29" s="6">
        <f>SUM(คะแนนรายข้อ!BJ26:BK26)</f>
        <v>0</v>
      </c>
      <c r="T29" s="6">
        <f>SUM(คะแนนรายข้อ!BL26:BM26)</f>
        <v>0</v>
      </c>
      <c r="U29" s="6">
        <f>SUM(คะแนนรายข้อ!BN26:BO26)</f>
        <v>0</v>
      </c>
      <c r="V29" s="6">
        <f>SUM(คะแนนรายข้อ!BP26:BQ26)</f>
        <v>0</v>
      </c>
      <c r="W29" s="6">
        <f>SUM(คะแนนรายข้อ!BR26:BS26)</f>
        <v>0</v>
      </c>
      <c r="X29" s="6">
        <f>SUM(คะแนนรายข้อ!BT26:BU26)</f>
        <v>0</v>
      </c>
      <c r="Y29" s="6">
        <f>SUM(คะแนนรายข้อ!BV26:BW26)</f>
        <v>0</v>
      </c>
      <c r="Z29" s="6">
        <f>SUM(คะแนนรายข้อ!BX26:BY26)</f>
        <v>0</v>
      </c>
      <c r="AA29" s="7">
        <f>SUM(คะแนนรายข้อ!BZ26:CA26)</f>
        <v>0</v>
      </c>
      <c r="AB29" s="28">
        <f>SUM(คะแนนรายข้อ!CC26:CJ26)</f>
        <v>0</v>
      </c>
      <c r="AC29" s="8">
        <f>SUM(คะแนนรายข้อ!CL26:CP26)</f>
        <v>0</v>
      </c>
      <c r="AD29" s="10">
        <f t="shared" si="0"/>
        <v>0</v>
      </c>
    </row>
    <row r="30" spans="1:30" ht="15" thickBot="1">
      <c r="A30" s="33">
        <v>23</v>
      </c>
      <c r="B30" s="71">
        <f>คะแนนรายข้อ!B27</f>
        <v>0</v>
      </c>
      <c r="C30" s="72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4">
        <f>SUM(คะแนนรายข้อ!AN27:AQ27)</f>
        <v>0</v>
      </c>
      <c r="N30" s="4">
        <f>SUM(คะแนนรายข้อ!AR27:AU27)</f>
        <v>0</v>
      </c>
      <c r="O30" s="22">
        <f>SUM(คะแนนรายข้อ!AV27:AY27)</f>
        <v>0</v>
      </c>
      <c r="P30" s="5">
        <f>SUM(คะแนนรายข้อ!BD27:BE27)</f>
        <v>0</v>
      </c>
      <c r="Q30" s="6">
        <f>SUM(คะแนนรายข้อ!BF27:BG27)</f>
        <v>0</v>
      </c>
      <c r="R30" s="6">
        <f>SUM(คะแนนรายข้อ!BH27:BI27)</f>
        <v>0</v>
      </c>
      <c r="S30" s="6">
        <f>SUM(คะแนนรายข้อ!BJ27:BK27)</f>
        <v>0</v>
      </c>
      <c r="T30" s="6">
        <f>SUM(คะแนนรายข้อ!BL27:BM27)</f>
        <v>0</v>
      </c>
      <c r="U30" s="6">
        <f>SUM(คะแนนรายข้อ!BN27:BO27)</f>
        <v>0</v>
      </c>
      <c r="V30" s="6">
        <f>SUM(คะแนนรายข้อ!BP27:BQ27)</f>
        <v>0</v>
      </c>
      <c r="W30" s="6">
        <f>SUM(คะแนนรายข้อ!BR27:BS27)</f>
        <v>0</v>
      </c>
      <c r="X30" s="6">
        <f>SUM(คะแนนรายข้อ!BT27:BU27)</f>
        <v>0</v>
      </c>
      <c r="Y30" s="6">
        <f>SUM(คะแนนรายข้อ!BV27:BW27)</f>
        <v>0</v>
      </c>
      <c r="Z30" s="6">
        <f>SUM(คะแนนรายข้อ!BX27:BY27)</f>
        <v>0</v>
      </c>
      <c r="AA30" s="7">
        <f>SUM(คะแนนรายข้อ!BZ27:CA27)</f>
        <v>0</v>
      </c>
      <c r="AB30" s="28">
        <f>SUM(คะแนนรายข้อ!CC27:CJ27)</f>
        <v>0</v>
      </c>
      <c r="AC30" s="8">
        <f>SUM(คะแนนรายข้อ!CL27:CP27)</f>
        <v>0</v>
      </c>
      <c r="AD30" s="10">
        <f t="shared" si="0"/>
        <v>0</v>
      </c>
    </row>
    <row r="31" spans="1:30" ht="15" thickBot="1">
      <c r="A31" s="33">
        <v>24</v>
      </c>
      <c r="B31" s="71">
        <f>คะแนนรายข้อ!B28</f>
        <v>0</v>
      </c>
      <c r="C31" s="72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4">
        <f>SUM(คะแนนรายข้อ!AN28:AQ28)</f>
        <v>0</v>
      </c>
      <c r="N31" s="4">
        <f>SUM(คะแนนรายข้อ!AR28:AU28)</f>
        <v>0</v>
      </c>
      <c r="O31" s="22">
        <f>SUM(คะแนนรายข้อ!AV28:AY28)</f>
        <v>0</v>
      </c>
      <c r="P31" s="5">
        <f>SUM(คะแนนรายข้อ!BD28:BE28)</f>
        <v>0</v>
      </c>
      <c r="Q31" s="6">
        <f>SUM(คะแนนรายข้อ!BF28:BG28)</f>
        <v>0</v>
      </c>
      <c r="R31" s="6">
        <f>SUM(คะแนนรายข้อ!BH28:BI28)</f>
        <v>0</v>
      </c>
      <c r="S31" s="6">
        <f>SUM(คะแนนรายข้อ!BJ28:BK28)</f>
        <v>0</v>
      </c>
      <c r="T31" s="6">
        <f>SUM(คะแนนรายข้อ!BL28:BM28)</f>
        <v>0</v>
      </c>
      <c r="U31" s="6">
        <f>SUM(คะแนนรายข้อ!BN28:BO28)</f>
        <v>0</v>
      </c>
      <c r="V31" s="6">
        <f>SUM(คะแนนรายข้อ!BP28:BQ28)</f>
        <v>0</v>
      </c>
      <c r="W31" s="6">
        <f>SUM(คะแนนรายข้อ!BR28:BS28)</f>
        <v>0</v>
      </c>
      <c r="X31" s="6">
        <f>SUM(คะแนนรายข้อ!BT28:BU28)</f>
        <v>0</v>
      </c>
      <c r="Y31" s="6">
        <f>SUM(คะแนนรายข้อ!BV28:BW28)</f>
        <v>0</v>
      </c>
      <c r="Z31" s="6">
        <f>SUM(คะแนนรายข้อ!BX28:BY28)</f>
        <v>0</v>
      </c>
      <c r="AA31" s="7">
        <f>SUM(คะแนนรายข้อ!BZ28:CA28)</f>
        <v>0</v>
      </c>
      <c r="AB31" s="28">
        <f>SUM(คะแนนรายข้อ!CC28:CJ28)</f>
        <v>0</v>
      </c>
      <c r="AC31" s="8">
        <f>SUM(คะแนนรายข้อ!CL28:CP28)</f>
        <v>0</v>
      </c>
      <c r="AD31" s="10">
        <f t="shared" si="0"/>
        <v>0</v>
      </c>
    </row>
    <row r="32" spans="1:30" ht="15" thickBot="1">
      <c r="A32" s="33">
        <v>25</v>
      </c>
      <c r="B32" s="71">
        <f>คะแนนรายข้อ!B29</f>
        <v>0</v>
      </c>
      <c r="C32" s="72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4">
        <f>SUM(คะแนนรายข้อ!AN29:AQ29)</f>
        <v>0</v>
      </c>
      <c r="N32" s="4">
        <f>SUM(คะแนนรายข้อ!AR29:AU29)</f>
        <v>0</v>
      </c>
      <c r="O32" s="22">
        <f>SUM(คะแนนรายข้อ!AV29:AY29)</f>
        <v>0</v>
      </c>
      <c r="P32" s="5">
        <f>SUM(คะแนนรายข้อ!BD29:BE29)</f>
        <v>0</v>
      </c>
      <c r="Q32" s="6">
        <f>SUM(คะแนนรายข้อ!BF29:BG29)</f>
        <v>0</v>
      </c>
      <c r="R32" s="6">
        <f>SUM(คะแนนรายข้อ!BH29:BI29)</f>
        <v>0</v>
      </c>
      <c r="S32" s="6">
        <f>SUM(คะแนนรายข้อ!BJ29:BK29)</f>
        <v>0</v>
      </c>
      <c r="T32" s="6">
        <f>SUM(คะแนนรายข้อ!BL29:BM29)</f>
        <v>0</v>
      </c>
      <c r="U32" s="6">
        <f>SUM(คะแนนรายข้อ!BN29:BO29)</f>
        <v>0</v>
      </c>
      <c r="V32" s="6">
        <f>SUM(คะแนนรายข้อ!BP29:BQ29)</f>
        <v>0</v>
      </c>
      <c r="W32" s="6">
        <f>SUM(คะแนนรายข้อ!BR29:BS29)</f>
        <v>0</v>
      </c>
      <c r="X32" s="6">
        <f>SUM(คะแนนรายข้อ!BT29:BU29)</f>
        <v>0</v>
      </c>
      <c r="Y32" s="6">
        <f>SUM(คะแนนรายข้อ!BV29:BW29)</f>
        <v>0</v>
      </c>
      <c r="Z32" s="6">
        <f>SUM(คะแนนรายข้อ!BX29:BY29)</f>
        <v>0</v>
      </c>
      <c r="AA32" s="7">
        <f>SUM(คะแนนรายข้อ!BZ29:CA29)</f>
        <v>0</v>
      </c>
      <c r="AB32" s="28">
        <f>SUM(คะแนนรายข้อ!CC29:CJ29)</f>
        <v>0</v>
      </c>
      <c r="AC32" s="8">
        <f>SUM(คะแนนรายข้อ!CL29:CP29)</f>
        <v>0</v>
      </c>
      <c r="AD32" s="10">
        <f t="shared" si="0"/>
        <v>0</v>
      </c>
    </row>
    <row r="33" spans="1:30" ht="15" thickBot="1">
      <c r="A33" s="33">
        <v>26</v>
      </c>
      <c r="B33" s="71">
        <f>คะแนนรายข้อ!B30</f>
        <v>0</v>
      </c>
      <c r="C33" s="72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4">
        <f>SUM(คะแนนรายข้อ!AN30:AQ30)</f>
        <v>0</v>
      </c>
      <c r="N33" s="4">
        <f>SUM(คะแนนรายข้อ!AR30:AU30)</f>
        <v>0</v>
      </c>
      <c r="O33" s="22">
        <f>SUM(คะแนนรายข้อ!AV30:AY30)</f>
        <v>0</v>
      </c>
      <c r="P33" s="5">
        <f>SUM(คะแนนรายข้อ!BD30:BE30)</f>
        <v>0</v>
      </c>
      <c r="Q33" s="6">
        <f>SUM(คะแนนรายข้อ!BF30:BG30)</f>
        <v>0</v>
      </c>
      <c r="R33" s="6">
        <f>SUM(คะแนนรายข้อ!BH30:BI30)</f>
        <v>0</v>
      </c>
      <c r="S33" s="6">
        <f>SUM(คะแนนรายข้อ!BJ30:BK30)</f>
        <v>0</v>
      </c>
      <c r="T33" s="6">
        <f>SUM(คะแนนรายข้อ!BL30:BM30)</f>
        <v>0</v>
      </c>
      <c r="U33" s="6">
        <f>SUM(คะแนนรายข้อ!BN30:BO30)</f>
        <v>0</v>
      </c>
      <c r="V33" s="6">
        <f>SUM(คะแนนรายข้อ!BP30:BQ30)</f>
        <v>0</v>
      </c>
      <c r="W33" s="6">
        <f>SUM(คะแนนรายข้อ!BR30:BS30)</f>
        <v>0</v>
      </c>
      <c r="X33" s="6">
        <f>SUM(คะแนนรายข้อ!BT30:BU30)</f>
        <v>0</v>
      </c>
      <c r="Y33" s="6">
        <f>SUM(คะแนนรายข้อ!BV30:BW30)</f>
        <v>0</v>
      </c>
      <c r="Z33" s="6">
        <f>SUM(คะแนนรายข้อ!BX30:BY30)</f>
        <v>0</v>
      </c>
      <c r="AA33" s="7">
        <f>SUM(คะแนนรายข้อ!BZ30:CA30)</f>
        <v>0</v>
      </c>
      <c r="AB33" s="28">
        <f>SUM(คะแนนรายข้อ!CC30:CJ30)</f>
        <v>0</v>
      </c>
      <c r="AC33" s="8">
        <f>SUM(คะแนนรายข้อ!CL30:CP30)</f>
        <v>0</v>
      </c>
      <c r="AD33" s="10">
        <f t="shared" si="0"/>
        <v>0</v>
      </c>
    </row>
    <row r="34" spans="1:30" ht="15" thickBot="1">
      <c r="A34" s="33">
        <v>27</v>
      </c>
      <c r="B34" s="71">
        <f>คะแนนรายข้อ!B31</f>
        <v>0</v>
      </c>
      <c r="C34" s="72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4">
        <f>SUM(คะแนนรายข้อ!AN31:AQ31)</f>
        <v>0</v>
      </c>
      <c r="N34" s="4">
        <f>SUM(คะแนนรายข้อ!AR31:AU31)</f>
        <v>0</v>
      </c>
      <c r="O34" s="22">
        <f>SUM(คะแนนรายข้อ!AV31:AY31)</f>
        <v>0</v>
      </c>
      <c r="P34" s="5">
        <f>SUM(คะแนนรายข้อ!BD31:BE31)</f>
        <v>0</v>
      </c>
      <c r="Q34" s="6">
        <f>SUM(คะแนนรายข้อ!BF31:BG31)</f>
        <v>0</v>
      </c>
      <c r="R34" s="6">
        <f>SUM(คะแนนรายข้อ!BH31:BI31)</f>
        <v>0</v>
      </c>
      <c r="S34" s="6">
        <f>SUM(คะแนนรายข้อ!BJ31:BK31)</f>
        <v>0</v>
      </c>
      <c r="T34" s="6">
        <f>SUM(คะแนนรายข้อ!BL31:BM31)</f>
        <v>0</v>
      </c>
      <c r="U34" s="6">
        <f>SUM(คะแนนรายข้อ!BN31:BO31)</f>
        <v>0</v>
      </c>
      <c r="V34" s="6">
        <f>SUM(คะแนนรายข้อ!BP31:BQ31)</f>
        <v>0</v>
      </c>
      <c r="W34" s="6">
        <f>SUM(คะแนนรายข้อ!BR31:BS31)</f>
        <v>0</v>
      </c>
      <c r="X34" s="6">
        <f>SUM(คะแนนรายข้อ!BT31:BU31)</f>
        <v>0</v>
      </c>
      <c r="Y34" s="6">
        <f>SUM(คะแนนรายข้อ!BV31:BW31)</f>
        <v>0</v>
      </c>
      <c r="Z34" s="6">
        <f>SUM(คะแนนรายข้อ!BX31:BY31)</f>
        <v>0</v>
      </c>
      <c r="AA34" s="7">
        <f>SUM(คะแนนรายข้อ!BZ31:CA31)</f>
        <v>0</v>
      </c>
      <c r="AB34" s="28">
        <f>SUM(คะแนนรายข้อ!CC31:CJ31)</f>
        <v>0</v>
      </c>
      <c r="AC34" s="8">
        <f>SUM(คะแนนรายข้อ!CL31:CP31)</f>
        <v>0</v>
      </c>
      <c r="AD34" s="10">
        <f t="shared" si="0"/>
        <v>0</v>
      </c>
    </row>
    <row r="35" spans="1:30" ht="15" thickBot="1">
      <c r="A35" s="33">
        <v>28</v>
      </c>
      <c r="B35" s="71">
        <f>คะแนนรายข้อ!B32</f>
        <v>0</v>
      </c>
      <c r="C35" s="72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4">
        <f>SUM(คะแนนรายข้อ!AN32:AQ32)</f>
        <v>0</v>
      </c>
      <c r="N35" s="4">
        <f>SUM(คะแนนรายข้อ!AR32:AU32)</f>
        <v>0</v>
      </c>
      <c r="O35" s="22">
        <f>SUM(คะแนนรายข้อ!AV32:AY32)</f>
        <v>0</v>
      </c>
      <c r="P35" s="5">
        <f>SUM(คะแนนรายข้อ!BD32:BE32)</f>
        <v>0</v>
      </c>
      <c r="Q35" s="6">
        <f>SUM(คะแนนรายข้อ!BF32:BG32)</f>
        <v>0</v>
      </c>
      <c r="R35" s="6">
        <f>SUM(คะแนนรายข้อ!BH32:BI32)</f>
        <v>0</v>
      </c>
      <c r="S35" s="6">
        <f>SUM(คะแนนรายข้อ!BJ32:BK32)</f>
        <v>0</v>
      </c>
      <c r="T35" s="6">
        <f>SUM(คะแนนรายข้อ!BL32:BM32)</f>
        <v>0</v>
      </c>
      <c r="U35" s="6">
        <f>SUM(คะแนนรายข้อ!BN32:BO32)</f>
        <v>0</v>
      </c>
      <c r="V35" s="6">
        <f>SUM(คะแนนรายข้อ!BP32:BQ32)</f>
        <v>0</v>
      </c>
      <c r="W35" s="6">
        <f>SUM(คะแนนรายข้อ!BR32:BS32)</f>
        <v>0</v>
      </c>
      <c r="X35" s="6">
        <f>SUM(คะแนนรายข้อ!BT32:BU32)</f>
        <v>0</v>
      </c>
      <c r="Y35" s="6">
        <f>SUM(คะแนนรายข้อ!BV32:BW32)</f>
        <v>0</v>
      </c>
      <c r="Z35" s="6">
        <f>SUM(คะแนนรายข้อ!BX32:BY32)</f>
        <v>0</v>
      </c>
      <c r="AA35" s="7">
        <f>SUM(คะแนนรายข้อ!BZ32:CA32)</f>
        <v>0</v>
      </c>
      <c r="AB35" s="28">
        <f>SUM(คะแนนรายข้อ!CC32:CJ32)</f>
        <v>0</v>
      </c>
      <c r="AC35" s="8">
        <f>SUM(คะแนนรายข้อ!CL32:CP32)</f>
        <v>0</v>
      </c>
      <c r="AD35" s="10">
        <f t="shared" si="0"/>
        <v>0</v>
      </c>
    </row>
    <row r="36" spans="1:30" ht="15" thickBot="1">
      <c r="A36" s="33">
        <v>29</v>
      </c>
      <c r="B36" s="71">
        <f>คะแนนรายข้อ!B33</f>
        <v>0</v>
      </c>
      <c r="C36" s="72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4">
        <f>SUM(คะแนนรายข้อ!AN33:AQ33)</f>
        <v>0</v>
      </c>
      <c r="N36" s="4">
        <f>SUM(คะแนนรายข้อ!AR33:AU33)</f>
        <v>0</v>
      </c>
      <c r="O36" s="22">
        <f>SUM(คะแนนรายข้อ!AV33:AY33)</f>
        <v>0</v>
      </c>
      <c r="P36" s="5">
        <f>SUM(คะแนนรายข้อ!BD33:BE33)</f>
        <v>0</v>
      </c>
      <c r="Q36" s="6">
        <f>SUM(คะแนนรายข้อ!BF33:BG33)</f>
        <v>0</v>
      </c>
      <c r="R36" s="6">
        <f>SUM(คะแนนรายข้อ!BH33:BI33)</f>
        <v>0</v>
      </c>
      <c r="S36" s="6">
        <f>SUM(คะแนนรายข้อ!BJ33:BK33)</f>
        <v>0</v>
      </c>
      <c r="T36" s="6">
        <f>SUM(คะแนนรายข้อ!BL33:BM33)</f>
        <v>0</v>
      </c>
      <c r="U36" s="6">
        <f>SUM(คะแนนรายข้อ!BN33:BO33)</f>
        <v>0</v>
      </c>
      <c r="V36" s="6">
        <f>SUM(คะแนนรายข้อ!BP33:BQ33)</f>
        <v>0</v>
      </c>
      <c r="W36" s="6">
        <f>SUM(คะแนนรายข้อ!BR33:BS33)</f>
        <v>0</v>
      </c>
      <c r="X36" s="6">
        <f>SUM(คะแนนรายข้อ!BT33:BU33)</f>
        <v>0</v>
      </c>
      <c r="Y36" s="6">
        <f>SUM(คะแนนรายข้อ!BV33:BW33)</f>
        <v>0</v>
      </c>
      <c r="Z36" s="6">
        <f>SUM(คะแนนรายข้อ!BX33:BY33)</f>
        <v>0</v>
      </c>
      <c r="AA36" s="7">
        <f>SUM(คะแนนรายข้อ!BZ33:CA33)</f>
        <v>0</v>
      </c>
      <c r="AB36" s="28">
        <f>SUM(คะแนนรายข้อ!CC33:CJ33)</f>
        <v>0</v>
      </c>
      <c r="AC36" s="8">
        <f>SUM(คะแนนรายข้อ!CL33:CP33)</f>
        <v>0</v>
      </c>
      <c r="AD36" s="10">
        <f t="shared" si="0"/>
        <v>0</v>
      </c>
    </row>
    <row r="37" spans="1:30">
      <c r="A37" s="33">
        <v>30</v>
      </c>
      <c r="B37" s="71">
        <f>คะแนนรายข้อ!B34</f>
        <v>0</v>
      </c>
      <c r="C37" s="72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4">
        <f>SUM(คะแนนรายข้อ!AN34:AQ34)</f>
        <v>0</v>
      </c>
      <c r="N37" s="4">
        <f>SUM(คะแนนรายข้อ!AR34:AU34)</f>
        <v>0</v>
      </c>
      <c r="O37" s="22">
        <f>SUM(คะแนนรายข้อ!AV34:AY34)</f>
        <v>0</v>
      </c>
      <c r="P37" s="5">
        <f>SUM(คะแนนรายข้อ!BD34:BE34)</f>
        <v>0</v>
      </c>
      <c r="Q37" s="6">
        <f>SUM(คะแนนรายข้อ!BF34:BG34)</f>
        <v>0</v>
      </c>
      <c r="R37" s="6">
        <f>SUM(คะแนนรายข้อ!BH34:BI34)</f>
        <v>0</v>
      </c>
      <c r="S37" s="6">
        <f>SUM(คะแนนรายข้อ!BJ34:BK34)</f>
        <v>0</v>
      </c>
      <c r="T37" s="6">
        <f>SUM(คะแนนรายข้อ!BL34:BM34)</f>
        <v>0</v>
      </c>
      <c r="U37" s="6">
        <f>SUM(คะแนนรายข้อ!BN34:BO34)</f>
        <v>0</v>
      </c>
      <c r="V37" s="6">
        <f>SUM(คะแนนรายข้อ!BP34:BQ34)</f>
        <v>0</v>
      </c>
      <c r="W37" s="6">
        <f>SUM(คะแนนรายข้อ!BR34:BS34)</f>
        <v>0</v>
      </c>
      <c r="X37" s="6">
        <f>SUM(คะแนนรายข้อ!BT34:BU34)</f>
        <v>0</v>
      </c>
      <c r="Y37" s="6">
        <f>SUM(คะแนนรายข้อ!BV34:BW34)</f>
        <v>0</v>
      </c>
      <c r="Z37" s="6">
        <f>SUM(คะแนนรายข้อ!BX34:BY34)</f>
        <v>0</v>
      </c>
      <c r="AA37" s="7">
        <f>SUM(คะแนนรายข้อ!BZ34:CA34)</f>
        <v>0</v>
      </c>
      <c r="AB37" s="28">
        <f>SUM(คะแนนรายข้อ!CC34:CJ34)</f>
        <v>0</v>
      </c>
      <c r="AC37" s="8">
        <f>SUM(คะแนนรายข้อ!CL34:CP34)</f>
        <v>0</v>
      </c>
      <c r="AD37" s="10">
        <f t="shared" si="0"/>
        <v>0</v>
      </c>
    </row>
    <row r="38" spans="1:30">
      <c r="A38" s="163" t="s">
        <v>57</v>
      </c>
      <c r="B38" s="164"/>
      <c r="C38" s="165"/>
      <c r="D38" s="11">
        <f>AVERAGE(D8:D37)</f>
        <v>0</v>
      </c>
      <c r="E38" s="12">
        <f t="shared" ref="E38:AD38" si="1">AVERAGE(E8:E37)</f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2">
        <f t="shared" si="1"/>
        <v>0</v>
      </c>
      <c r="O38" s="23">
        <f t="shared" si="1"/>
        <v>0</v>
      </c>
      <c r="P38" s="11">
        <f t="shared" si="1"/>
        <v>0</v>
      </c>
      <c r="Q38" s="12">
        <f t="shared" si="1"/>
        <v>0</v>
      </c>
      <c r="R38" s="12">
        <f t="shared" si="1"/>
        <v>0</v>
      </c>
      <c r="S38" s="12">
        <f t="shared" si="1"/>
        <v>0</v>
      </c>
      <c r="T38" s="12">
        <f t="shared" si="1"/>
        <v>0</v>
      </c>
      <c r="U38" s="12">
        <f t="shared" si="1"/>
        <v>0</v>
      </c>
      <c r="V38" s="12">
        <f t="shared" si="1"/>
        <v>0</v>
      </c>
      <c r="W38" s="12">
        <f t="shared" si="1"/>
        <v>0</v>
      </c>
      <c r="X38" s="12">
        <f t="shared" si="1"/>
        <v>0</v>
      </c>
      <c r="Y38" s="12">
        <f t="shared" si="1"/>
        <v>0</v>
      </c>
      <c r="Z38" s="12">
        <f t="shared" si="1"/>
        <v>0</v>
      </c>
      <c r="AA38" s="13">
        <f t="shared" si="1"/>
        <v>0</v>
      </c>
      <c r="AB38" s="26">
        <f t="shared" si="1"/>
        <v>0</v>
      </c>
      <c r="AC38" s="14">
        <f t="shared" si="1"/>
        <v>0</v>
      </c>
      <c r="AD38" s="15">
        <f t="shared" si="1"/>
        <v>0</v>
      </c>
    </row>
    <row r="39" spans="1:30" ht="15" thickBot="1">
      <c r="A39" s="166" t="s">
        <v>58</v>
      </c>
      <c r="B39" s="167"/>
      <c r="C39" s="168"/>
      <c r="D39" s="16">
        <f>STDEV(D8:D37)</f>
        <v>0</v>
      </c>
      <c r="E39" s="17">
        <f t="shared" ref="E39:AD39" si="2">STDEV(E8:E37)</f>
        <v>0</v>
      </c>
      <c r="F39" s="17">
        <f t="shared" si="2"/>
        <v>0</v>
      </c>
      <c r="G39" s="17">
        <f t="shared" si="2"/>
        <v>0</v>
      </c>
      <c r="H39" s="17">
        <f t="shared" si="2"/>
        <v>0</v>
      </c>
      <c r="I39" s="17">
        <f t="shared" si="2"/>
        <v>0</v>
      </c>
      <c r="J39" s="17">
        <f t="shared" si="2"/>
        <v>0</v>
      </c>
      <c r="K39" s="17">
        <f t="shared" si="2"/>
        <v>0</v>
      </c>
      <c r="L39" s="17">
        <f t="shared" si="2"/>
        <v>0</v>
      </c>
      <c r="M39" s="17">
        <f t="shared" si="2"/>
        <v>0</v>
      </c>
      <c r="N39" s="17">
        <f t="shared" si="2"/>
        <v>0</v>
      </c>
      <c r="O39" s="24">
        <f t="shared" si="2"/>
        <v>0</v>
      </c>
      <c r="P39" s="16">
        <f t="shared" si="2"/>
        <v>0</v>
      </c>
      <c r="Q39" s="17">
        <f t="shared" si="2"/>
        <v>0</v>
      </c>
      <c r="R39" s="17">
        <f t="shared" si="2"/>
        <v>0</v>
      </c>
      <c r="S39" s="17">
        <f t="shared" si="2"/>
        <v>0</v>
      </c>
      <c r="T39" s="17">
        <f t="shared" si="2"/>
        <v>0</v>
      </c>
      <c r="U39" s="17">
        <f t="shared" si="2"/>
        <v>0</v>
      </c>
      <c r="V39" s="17">
        <f t="shared" si="2"/>
        <v>0</v>
      </c>
      <c r="W39" s="17">
        <f t="shared" si="2"/>
        <v>0</v>
      </c>
      <c r="X39" s="17">
        <f t="shared" si="2"/>
        <v>0</v>
      </c>
      <c r="Y39" s="17">
        <f t="shared" si="2"/>
        <v>0</v>
      </c>
      <c r="Z39" s="17">
        <f t="shared" si="2"/>
        <v>0</v>
      </c>
      <c r="AA39" s="18">
        <f t="shared" si="2"/>
        <v>0</v>
      </c>
      <c r="AB39" s="27">
        <f t="shared" si="2"/>
        <v>0</v>
      </c>
      <c r="AC39" s="19">
        <f t="shared" si="2"/>
        <v>0</v>
      </c>
      <c r="AD39" s="20">
        <f t="shared" si="2"/>
        <v>0</v>
      </c>
    </row>
    <row r="40" spans="1:3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>
      <c r="A42"/>
      <c r="B42"/>
      <c r="C42"/>
      <c r="AD42"/>
    </row>
    <row r="43" spans="1:30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" thickBot="1">
      <c r="A44" s="160" t="s">
        <v>59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2"/>
    </row>
    <row r="45" spans="1:30" ht="15.65" customHeight="1" thickBot="1">
      <c r="A45" s="169" t="s">
        <v>0</v>
      </c>
      <c r="B45" s="169" t="s">
        <v>44</v>
      </c>
      <c r="C45" s="169" t="s">
        <v>2</v>
      </c>
      <c r="D45" s="148" t="s">
        <v>45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51"/>
      <c r="AD45" s="152" t="s">
        <v>46</v>
      </c>
    </row>
    <row r="46" spans="1:30" ht="15" customHeight="1">
      <c r="A46" s="170"/>
      <c r="B46" s="170"/>
      <c r="C46" s="170"/>
      <c r="D46" s="146" t="s">
        <v>3</v>
      </c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4" t="s">
        <v>5</v>
      </c>
      <c r="Q46" s="145"/>
      <c r="R46" s="145"/>
      <c r="S46" s="145"/>
      <c r="T46" s="145"/>
      <c r="U46" s="145"/>
      <c r="V46" s="145"/>
      <c r="W46" s="145"/>
      <c r="X46" s="145"/>
      <c r="Y46" s="145"/>
      <c r="Z46" s="34"/>
      <c r="AA46" s="35"/>
      <c r="AB46" s="155" t="s">
        <v>47</v>
      </c>
      <c r="AC46" s="157" t="s">
        <v>48</v>
      </c>
      <c r="AD46" s="153"/>
    </row>
    <row r="47" spans="1:30" ht="44" thickBot="1">
      <c r="A47" s="171"/>
      <c r="B47" s="171"/>
      <c r="C47" s="171"/>
      <c r="D47" s="1" t="s">
        <v>11</v>
      </c>
      <c r="E47" s="2" t="s">
        <v>12</v>
      </c>
      <c r="F47" s="2" t="s">
        <v>13</v>
      </c>
      <c r="G47" s="2" t="s">
        <v>14</v>
      </c>
      <c r="H47" s="2" t="s">
        <v>15</v>
      </c>
      <c r="I47" s="2" t="s">
        <v>16</v>
      </c>
      <c r="J47" s="2" t="s">
        <v>17</v>
      </c>
      <c r="K47" s="2" t="s">
        <v>49</v>
      </c>
      <c r="L47" s="2" t="s">
        <v>50</v>
      </c>
      <c r="M47" s="2" t="s">
        <v>20</v>
      </c>
      <c r="N47" s="2" t="s">
        <v>21</v>
      </c>
      <c r="O47" s="25" t="s">
        <v>22</v>
      </c>
      <c r="P47" s="29" t="s">
        <v>51</v>
      </c>
      <c r="Q47" s="30" t="s">
        <v>24</v>
      </c>
      <c r="R47" s="30" t="s">
        <v>25</v>
      </c>
      <c r="S47" s="30" t="s">
        <v>52</v>
      </c>
      <c r="T47" s="30" t="s">
        <v>53</v>
      </c>
      <c r="U47" s="30" t="s">
        <v>54</v>
      </c>
      <c r="V47" s="30" t="s">
        <v>55</v>
      </c>
      <c r="W47" s="30" t="s">
        <v>30</v>
      </c>
      <c r="X47" s="30" t="s">
        <v>56</v>
      </c>
      <c r="Y47" s="30" t="s">
        <v>32</v>
      </c>
      <c r="Z47" s="30" t="s">
        <v>33</v>
      </c>
      <c r="AA47" s="31" t="s">
        <v>34</v>
      </c>
      <c r="AB47" s="156"/>
      <c r="AC47" s="158"/>
      <c r="AD47" s="154"/>
    </row>
    <row r="48" spans="1:30" ht="15" thickBot="1">
      <c r="A48" s="32">
        <v>1</v>
      </c>
      <c r="B48" s="71">
        <f>คะแนนรายข้อ!B39</f>
        <v>0</v>
      </c>
      <c r="C48" s="72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4">
        <f>SUM(คะแนนรายข้อ!AN39:AQ39)</f>
        <v>0</v>
      </c>
      <c r="N48" s="4">
        <f>SUM(คะแนนรายข้อ!AR39:AU39)</f>
        <v>0</v>
      </c>
      <c r="O48" s="22">
        <f>SUM(คะแนนรายข้อ!AV39:AY39)</f>
        <v>0</v>
      </c>
      <c r="P48" s="5">
        <f>SUM(คะแนนรายข้อ!BD39:BE39)</f>
        <v>0</v>
      </c>
      <c r="Q48" s="6">
        <f>SUM(คะแนนรายข้อ!BF39:BG39)</f>
        <v>0</v>
      </c>
      <c r="R48" s="6">
        <f>SUM(คะแนนรายข้อ!BH39:BI39)</f>
        <v>0</v>
      </c>
      <c r="S48" s="6">
        <f>SUM(คะแนนรายข้อ!BJ39:BK39)</f>
        <v>0</v>
      </c>
      <c r="T48" s="6">
        <f>SUM(คะแนนรายข้อ!BL39:BM39)</f>
        <v>0</v>
      </c>
      <c r="U48" s="6">
        <f>SUM(คะแนนรายข้อ!BN39:BO39)</f>
        <v>0</v>
      </c>
      <c r="V48" s="6">
        <f>SUM(คะแนนรายข้อ!BP39:BQ39)</f>
        <v>0</v>
      </c>
      <c r="W48" s="6">
        <f>SUM(คะแนนรายข้อ!BR39:BS39)</f>
        <v>0</v>
      </c>
      <c r="X48" s="6">
        <f>SUM(คะแนนรายข้อ!BT39:BU39)</f>
        <v>0</v>
      </c>
      <c r="Y48" s="6">
        <f>SUM(คะแนนรายข้อ!BV39:BW39)</f>
        <v>0</v>
      </c>
      <c r="Z48" s="6">
        <f>SUM(คะแนนรายข้อ!BX39:BY39)</f>
        <v>0</v>
      </c>
      <c r="AA48" s="7">
        <f>SUM(คะแนนรายข้อ!BZ39:CA39)</f>
        <v>0</v>
      </c>
      <c r="AB48" s="28">
        <f>SUM(คะแนนรายข้อ!CC39:CJ39)</f>
        <v>0</v>
      </c>
      <c r="AC48" s="8">
        <f>SUM(คะแนนรายข้อ!CL39:CP39)</f>
        <v>0</v>
      </c>
      <c r="AD48" s="10">
        <f t="shared" ref="AD48:AD77" si="3">SUM(D48:AC48)</f>
        <v>0</v>
      </c>
    </row>
    <row r="49" spans="1:30" ht="15" thickBot="1">
      <c r="A49" s="33">
        <v>2</v>
      </c>
      <c r="B49" s="71">
        <f>คะแนนรายข้อ!B40</f>
        <v>0</v>
      </c>
      <c r="C49" s="72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4">
        <f>SUM(คะแนนรายข้อ!AN40:AQ40)</f>
        <v>0</v>
      </c>
      <c r="N49" s="4">
        <f>SUM(คะแนนรายข้อ!AR40:AU40)</f>
        <v>0</v>
      </c>
      <c r="O49" s="22">
        <f>SUM(คะแนนรายข้อ!AV40:AY40)</f>
        <v>0</v>
      </c>
      <c r="P49" s="5">
        <f>SUM(คะแนนรายข้อ!BD40:BE40)</f>
        <v>0</v>
      </c>
      <c r="Q49" s="6">
        <f>SUM(คะแนนรายข้อ!BF40:BG40)</f>
        <v>0</v>
      </c>
      <c r="R49" s="6">
        <f>SUM(คะแนนรายข้อ!BH40:BI40)</f>
        <v>0</v>
      </c>
      <c r="S49" s="6">
        <f>SUM(คะแนนรายข้อ!BJ40:BK40)</f>
        <v>0</v>
      </c>
      <c r="T49" s="6">
        <f>SUM(คะแนนรายข้อ!BL40:BM40)</f>
        <v>0</v>
      </c>
      <c r="U49" s="6">
        <f>SUM(คะแนนรายข้อ!BN40:BO40)</f>
        <v>0</v>
      </c>
      <c r="V49" s="6">
        <f>SUM(คะแนนรายข้อ!BP40:BQ40)</f>
        <v>0</v>
      </c>
      <c r="W49" s="6">
        <f>SUM(คะแนนรายข้อ!BR40:BS40)</f>
        <v>0</v>
      </c>
      <c r="X49" s="6">
        <f>SUM(คะแนนรายข้อ!BT40:BU40)</f>
        <v>0</v>
      </c>
      <c r="Y49" s="6">
        <f>SUM(คะแนนรายข้อ!BV40:BW40)</f>
        <v>0</v>
      </c>
      <c r="Z49" s="6">
        <f>SUM(คะแนนรายข้อ!BX40:BY40)</f>
        <v>0</v>
      </c>
      <c r="AA49" s="7">
        <f>SUM(คะแนนรายข้อ!BZ40:CA40)</f>
        <v>0</v>
      </c>
      <c r="AB49" s="28">
        <f>SUM(คะแนนรายข้อ!CC40:CJ40)</f>
        <v>0</v>
      </c>
      <c r="AC49" s="8">
        <f>SUM(คะแนนรายข้อ!CL40:CP40)</f>
        <v>0</v>
      </c>
      <c r="AD49" s="10">
        <f t="shared" si="3"/>
        <v>0</v>
      </c>
    </row>
    <row r="50" spans="1:30" ht="15" thickBot="1">
      <c r="A50" s="33">
        <v>3</v>
      </c>
      <c r="B50" s="71">
        <f>คะแนนรายข้อ!B41</f>
        <v>0</v>
      </c>
      <c r="C50" s="72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4">
        <f>SUM(คะแนนรายข้อ!AN41:AQ41)</f>
        <v>0</v>
      </c>
      <c r="N50" s="4">
        <f>SUM(คะแนนรายข้อ!AR41:AU41)</f>
        <v>0</v>
      </c>
      <c r="O50" s="22">
        <f>SUM(คะแนนรายข้อ!AV41:AY41)</f>
        <v>0</v>
      </c>
      <c r="P50" s="5">
        <f>SUM(คะแนนรายข้อ!BD41:BE41)</f>
        <v>0</v>
      </c>
      <c r="Q50" s="6">
        <f>SUM(คะแนนรายข้อ!BF41:BG41)</f>
        <v>0</v>
      </c>
      <c r="R50" s="6">
        <f>SUM(คะแนนรายข้อ!BH41:BI41)</f>
        <v>0</v>
      </c>
      <c r="S50" s="6">
        <f>SUM(คะแนนรายข้อ!BJ41:BK41)</f>
        <v>0</v>
      </c>
      <c r="T50" s="6">
        <f>SUM(คะแนนรายข้อ!BL41:BM41)</f>
        <v>0</v>
      </c>
      <c r="U50" s="6">
        <f>SUM(คะแนนรายข้อ!BN41:BO41)</f>
        <v>0</v>
      </c>
      <c r="V50" s="6">
        <f>SUM(คะแนนรายข้อ!BP41:BQ41)</f>
        <v>0</v>
      </c>
      <c r="W50" s="6">
        <f>SUM(คะแนนรายข้อ!BR41:BS41)</f>
        <v>0</v>
      </c>
      <c r="X50" s="6">
        <f>SUM(คะแนนรายข้อ!BT41:BU41)</f>
        <v>0</v>
      </c>
      <c r="Y50" s="6">
        <f>SUM(คะแนนรายข้อ!BV41:BW41)</f>
        <v>0</v>
      </c>
      <c r="Z50" s="6">
        <f>SUM(คะแนนรายข้อ!BX41:BY41)</f>
        <v>0</v>
      </c>
      <c r="AA50" s="7">
        <f>SUM(คะแนนรายข้อ!BZ41:CA41)</f>
        <v>0</v>
      </c>
      <c r="AB50" s="28">
        <f>SUM(คะแนนรายข้อ!CC41:CJ41)</f>
        <v>0</v>
      </c>
      <c r="AC50" s="8">
        <f>SUM(คะแนนรายข้อ!CL41:CP41)</f>
        <v>0</v>
      </c>
      <c r="AD50" s="10">
        <f t="shared" si="3"/>
        <v>0</v>
      </c>
    </row>
    <row r="51" spans="1:30" ht="15" thickBot="1">
      <c r="A51" s="33">
        <v>4</v>
      </c>
      <c r="B51" s="71">
        <f>คะแนนรายข้อ!B42</f>
        <v>0</v>
      </c>
      <c r="C51" s="72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4">
        <f>SUM(คะแนนรายข้อ!AN42:AQ42)</f>
        <v>0</v>
      </c>
      <c r="N51" s="4">
        <f>SUM(คะแนนรายข้อ!AR42:AU42)</f>
        <v>0</v>
      </c>
      <c r="O51" s="22">
        <f>SUM(คะแนนรายข้อ!AV42:AY42)</f>
        <v>0</v>
      </c>
      <c r="P51" s="5">
        <f>SUM(คะแนนรายข้อ!BD42:BE42)</f>
        <v>0</v>
      </c>
      <c r="Q51" s="6">
        <f>SUM(คะแนนรายข้อ!BF42:BG42)</f>
        <v>0</v>
      </c>
      <c r="R51" s="6">
        <f>SUM(คะแนนรายข้อ!BH42:BI42)</f>
        <v>0</v>
      </c>
      <c r="S51" s="6">
        <f>SUM(คะแนนรายข้อ!BJ42:BK42)</f>
        <v>0</v>
      </c>
      <c r="T51" s="6">
        <f>SUM(คะแนนรายข้อ!BL42:BM42)</f>
        <v>0</v>
      </c>
      <c r="U51" s="6">
        <f>SUM(คะแนนรายข้อ!BN42:BO42)</f>
        <v>0</v>
      </c>
      <c r="V51" s="6">
        <f>SUM(คะแนนรายข้อ!BP42:BQ42)</f>
        <v>0</v>
      </c>
      <c r="W51" s="6">
        <f>SUM(คะแนนรายข้อ!BR42:BS42)</f>
        <v>0</v>
      </c>
      <c r="X51" s="6">
        <f>SUM(คะแนนรายข้อ!BT42:BU42)</f>
        <v>0</v>
      </c>
      <c r="Y51" s="6">
        <f>SUM(คะแนนรายข้อ!BV42:BW42)</f>
        <v>0</v>
      </c>
      <c r="Z51" s="6">
        <f>SUM(คะแนนรายข้อ!BX42:BY42)</f>
        <v>0</v>
      </c>
      <c r="AA51" s="7">
        <f>SUM(คะแนนรายข้อ!BZ42:CA42)</f>
        <v>0</v>
      </c>
      <c r="AB51" s="28">
        <f>SUM(คะแนนรายข้อ!CC42:CJ42)</f>
        <v>0</v>
      </c>
      <c r="AC51" s="8">
        <f>SUM(คะแนนรายข้อ!CL42:CP42)</f>
        <v>0</v>
      </c>
      <c r="AD51" s="10">
        <f t="shared" si="3"/>
        <v>0</v>
      </c>
    </row>
    <row r="52" spans="1:30" ht="15" thickBot="1">
      <c r="A52" s="33">
        <v>5</v>
      </c>
      <c r="B52" s="71">
        <f>คะแนนรายข้อ!B43</f>
        <v>0</v>
      </c>
      <c r="C52" s="72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4">
        <f>SUM(คะแนนรายข้อ!AN43:AQ43)</f>
        <v>0</v>
      </c>
      <c r="N52" s="4">
        <f>SUM(คะแนนรายข้อ!AR43:AU43)</f>
        <v>0</v>
      </c>
      <c r="O52" s="22">
        <f>SUM(คะแนนรายข้อ!AV43:AY43)</f>
        <v>0</v>
      </c>
      <c r="P52" s="5">
        <f>SUM(คะแนนรายข้อ!BD43:BE43)</f>
        <v>0</v>
      </c>
      <c r="Q52" s="6">
        <f>SUM(คะแนนรายข้อ!BF43:BG43)</f>
        <v>0</v>
      </c>
      <c r="R52" s="6">
        <f>SUM(คะแนนรายข้อ!BH43:BI43)</f>
        <v>0</v>
      </c>
      <c r="S52" s="6">
        <f>SUM(คะแนนรายข้อ!BJ43:BK43)</f>
        <v>0</v>
      </c>
      <c r="T52" s="6">
        <f>SUM(คะแนนรายข้อ!BL43:BM43)</f>
        <v>0</v>
      </c>
      <c r="U52" s="6">
        <f>SUM(คะแนนรายข้อ!BN43:BO43)</f>
        <v>0</v>
      </c>
      <c r="V52" s="6">
        <f>SUM(คะแนนรายข้อ!BP43:BQ43)</f>
        <v>0</v>
      </c>
      <c r="W52" s="6">
        <f>SUM(คะแนนรายข้อ!BR43:BS43)</f>
        <v>0</v>
      </c>
      <c r="X52" s="6">
        <f>SUM(คะแนนรายข้อ!BT43:BU43)</f>
        <v>0</v>
      </c>
      <c r="Y52" s="6">
        <f>SUM(คะแนนรายข้อ!BV43:BW43)</f>
        <v>0</v>
      </c>
      <c r="Z52" s="6">
        <f>SUM(คะแนนรายข้อ!BX43:BY43)</f>
        <v>0</v>
      </c>
      <c r="AA52" s="7">
        <f>SUM(คะแนนรายข้อ!BZ43:CA43)</f>
        <v>0</v>
      </c>
      <c r="AB52" s="28">
        <f>SUM(คะแนนรายข้อ!CC43:CJ43)</f>
        <v>0</v>
      </c>
      <c r="AC52" s="8">
        <f>SUM(คะแนนรายข้อ!CL43:CP43)</f>
        <v>0</v>
      </c>
      <c r="AD52" s="10">
        <f t="shared" si="3"/>
        <v>0</v>
      </c>
    </row>
    <row r="53" spans="1:30" ht="15" thickBot="1">
      <c r="A53" s="33">
        <v>6</v>
      </c>
      <c r="B53" s="71">
        <f>คะแนนรายข้อ!B44</f>
        <v>0</v>
      </c>
      <c r="C53" s="72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4">
        <f>SUM(คะแนนรายข้อ!AN44:AQ44)</f>
        <v>0</v>
      </c>
      <c r="N53" s="4">
        <f>SUM(คะแนนรายข้อ!AR44:AU44)</f>
        <v>0</v>
      </c>
      <c r="O53" s="22">
        <f>SUM(คะแนนรายข้อ!AV44:AY44)</f>
        <v>0</v>
      </c>
      <c r="P53" s="5">
        <f>SUM(คะแนนรายข้อ!BD44:BE44)</f>
        <v>0</v>
      </c>
      <c r="Q53" s="6">
        <f>SUM(คะแนนรายข้อ!BF44:BG44)</f>
        <v>0</v>
      </c>
      <c r="R53" s="6">
        <f>SUM(คะแนนรายข้อ!BH44:BI44)</f>
        <v>0</v>
      </c>
      <c r="S53" s="6">
        <f>SUM(คะแนนรายข้อ!BJ44:BK44)</f>
        <v>0</v>
      </c>
      <c r="T53" s="6">
        <f>SUM(คะแนนรายข้อ!BL44:BM44)</f>
        <v>0</v>
      </c>
      <c r="U53" s="6">
        <f>SUM(คะแนนรายข้อ!BN44:BO44)</f>
        <v>0</v>
      </c>
      <c r="V53" s="6">
        <f>SUM(คะแนนรายข้อ!BP44:BQ44)</f>
        <v>0</v>
      </c>
      <c r="W53" s="6">
        <f>SUM(คะแนนรายข้อ!BR44:BS44)</f>
        <v>0</v>
      </c>
      <c r="X53" s="6">
        <f>SUM(คะแนนรายข้อ!BT44:BU44)</f>
        <v>0</v>
      </c>
      <c r="Y53" s="6">
        <f>SUM(คะแนนรายข้อ!BV44:BW44)</f>
        <v>0</v>
      </c>
      <c r="Z53" s="6">
        <f>SUM(คะแนนรายข้อ!BX44:BY44)</f>
        <v>0</v>
      </c>
      <c r="AA53" s="7">
        <f>SUM(คะแนนรายข้อ!BZ44:CA44)</f>
        <v>0</v>
      </c>
      <c r="AB53" s="28">
        <f>SUM(คะแนนรายข้อ!CC44:CJ44)</f>
        <v>0</v>
      </c>
      <c r="AC53" s="8">
        <f>SUM(คะแนนรายข้อ!CL44:CP44)</f>
        <v>0</v>
      </c>
      <c r="AD53" s="10">
        <f t="shared" si="3"/>
        <v>0</v>
      </c>
    </row>
    <row r="54" spans="1:30" ht="15" thickBot="1">
      <c r="A54" s="33">
        <v>7</v>
      </c>
      <c r="B54" s="71">
        <f>คะแนนรายข้อ!B45</f>
        <v>0</v>
      </c>
      <c r="C54" s="72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4">
        <f>SUM(คะแนนรายข้อ!AN45:AQ45)</f>
        <v>0</v>
      </c>
      <c r="N54" s="4">
        <f>SUM(คะแนนรายข้อ!AR45:AU45)</f>
        <v>0</v>
      </c>
      <c r="O54" s="22">
        <f>SUM(คะแนนรายข้อ!AV45:AY45)</f>
        <v>0</v>
      </c>
      <c r="P54" s="5">
        <f>SUM(คะแนนรายข้อ!BD45:BE45)</f>
        <v>0</v>
      </c>
      <c r="Q54" s="6">
        <f>SUM(คะแนนรายข้อ!BF45:BG45)</f>
        <v>0</v>
      </c>
      <c r="R54" s="6">
        <f>SUM(คะแนนรายข้อ!BH45:BI45)</f>
        <v>0</v>
      </c>
      <c r="S54" s="6">
        <f>SUM(คะแนนรายข้อ!BJ45:BK45)</f>
        <v>0</v>
      </c>
      <c r="T54" s="6">
        <f>SUM(คะแนนรายข้อ!BL45:BM45)</f>
        <v>0</v>
      </c>
      <c r="U54" s="6">
        <f>SUM(คะแนนรายข้อ!BN45:BO45)</f>
        <v>0</v>
      </c>
      <c r="V54" s="6">
        <f>SUM(คะแนนรายข้อ!BP45:BQ45)</f>
        <v>0</v>
      </c>
      <c r="W54" s="6">
        <f>SUM(คะแนนรายข้อ!BR45:BS45)</f>
        <v>0</v>
      </c>
      <c r="X54" s="6">
        <f>SUM(คะแนนรายข้อ!BT45:BU45)</f>
        <v>0</v>
      </c>
      <c r="Y54" s="6">
        <f>SUM(คะแนนรายข้อ!BV45:BW45)</f>
        <v>0</v>
      </c>
      <c r="Z54" s="6">
        <f>SUM(คะแนนรายข้อ!BX45:BY45)</f>
        <v>0</v>
      </c>
      <c r="AA54" s="7">
        <f>SUM(คะแนนรายข้อ!BZ45:CA45)</f>
        <v>0</v>
      </c>
      <c r="AB54" s="28">
        <f>SUM(คะแนนรายข้อ!CC45:CJ45)</f>
        <v>0</v>
      </c>
      <c r="AC54" s="8">
        <f>SUM(คะแนนรายข้อ!CL45:CP45)</f>
        <v>0</v>
      </c>
      <c r="AD54" s="10">
        <f t="shared" si="3"/>
        <v>0</v>
      </c>
    </row>
    <row r="55" spans="1:30" ht="15" thickBot="1">
      <c r="A55" s="33">
        <v>8</v>
      </c>
      <c r="B55" s="71">
        <f>คะแนนรายข้อ!B46</f>
        <v>0</v>
      </c>
      <c r="C55" s="72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4">
        <f>SUM(คะแนนรายข้อ!AN46:AQ46)</f>
        <v>0</v>
      </c>
      <c r="N55" s="4">
        <f>SUM(คะแนนรายข้อ!AR46:AU46)</f>
        <v>0</v>
      </c>
      <c r="O55" s="22">
        <f>SUM(คะแนนรายข้อ!AV46:AY46)</f>
        <v>0</v>
      </c>
      <c r="P55" s="5">
        <f>SUM(คะแนนรายข้อ!BD46:BE46)</f>
        <v>0</v>
      </c>
      <c r="Q55" s="6">
        <f>SUM(คะแนนรายข้อ!BF46:BG46)</f>
        <v>0</v>
      </c>
      <c r="R55" s="6">
        <f>SUM(คะแนนรายข้อ!BH46:BI46)</f>
        <v>0</v>
      </c>
      <c r="S55" s="6">
        <f>SUM(คะแนนรายข้อ!BJ46:BK46)</f>
        <v>0</v>
      </c>
      <c r="T55" s="6">
        <f>SUM(คะแนนรายข้อ!BL46:BM46)</f>
        <v>0</v>
      </c>
      <c r="U55" s="6">
        <f>SUM(คะแนนรายข้อ!BN46:BO46)</f>
        <v>0</v>
      </c>
      <c r="V55" s="6">
        <f>SUM(คะแนนรายข้อ!BP46:BQ46)</f>
        <v>0</v>
      </c>
      <c r="W55" s="6">
        <f>SUM(คะแนนรายข้อ!BR46:BS46)</f>
        <v>0</v>
      </c>
      <c r="X55" s="6">
        <f>SUM(คะแนนรายข้อ!BT46:BU46)</f>
        <v>0</v>
      </c>
      <c r="Y55" s="6">
        <f>SUM(คะแนนรายข้อ!BV46:BW46)</f>
        <v>0</v>
      </c>
      <c r="Z55" s="6">
        <f>SUM(คะแนนรายข้อ!BX46:BY46)</f>
        <v>0</v>
      </c>
      <c r="AA55" s="7">
        <f>SUM(คะแนนรายข้อ!BZ46:CA46)</f>
        <v>0</v>
      </c>
      <c r="AB55" s="28">
        <f>SUM(คะแนนรายข้อ!CC46:CJ46)</f>
        <v>0</v>
      </c>
      <c r="AC55" s="8">
        <f>SUM(คะแนนรายข้อ!CL46:CP46)</f>
        <v>0</v>
      </c>
      <c r="AD55" s="10">
        <f t="shared" si="3"/>
        <v>0</v>
      </c>
    </row>
    <row r="56" spans="1:30" ht="15" thickBot="1">
      <c r="A56" s="33">
        <v>9</v>
      </c>
      <c r="B56" s="71">
        <f>คะแนนรายข้อ!B47</f>
        <v>0</v>
      </c>
      <c r="C56" s="72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4">
        <f>SUM(คะแนนรายข้อ!AN47:AQ47)</f>
        <v>0</v>
      </c>
      <c r="N56" s="4">
        <f>SUM(คะแนนรายข้อ!AR47:AU47)</f>
        <v>0</v>
      </c>
      <c r="O56" s="22">
        <f>SUM(คะแนนรายข้อ!AV47:AY47)</f>
        <v>0</v>
      </c>
      <c r="P56" s="5">
        <f>SUM(คะแนนรายข้อ!BD47:BE47)</f>
        <v>0</v>
      </c>
      <c r="Q56" s="6">
        <f>SUM(คะแนนรายข้อ!BF47:BG47)</f>
        <v>0</v>
      </c>
      <c r="R56" s="6">
        <f>SUM(คะแนนรายข้อ!BH47:BI47)</f>
        <v>0</v>
      </c>
      <c r="S56" s="6">
        <f>SUM(คะแนนรายข้อ!BJ47:BK47)</f>
        <v>0</v>
      </c>
      <c r="T56" s="6">
        <f>SUM(คะแนนรายข้อ!BL47:BM47)</f>
        <v>0</v>
      </c>
      <c r="U56" s="6">
        <f>SUM(คะแนนรายข้อ!BN47:BO47)</f>
        <v>0</v>
      </c>
      <c r="V56" s="6">
        <f>SUM(คะแนนรายข้อ!BP47:BQ47)</f>
        <v>0</v>
      </c>
      <c r="W56" s="6">
        <f>SUM(คะแนนรายข้อ!BR47:BS47)</f>
        <v>0</v>
      </c>
      <c r="X56" s="6">
        <f>SUM(คะแนนรายข้อ!BT47:BU47)</f>
        <v>0</v>
      </c>
      <c r="Y56" s="6">
        <f>SUM(คะแนนรายข้อ!BV47:BW47)</f>
        <v>0</v>
      </c>
      <c r="Z56" s="6">
        <f>SUM(คะแนนรายข้อ!BX47:BY47)</f>
        <v>0</v>
      </c>
      <c r="AA56" s="7">
        <f>SUM(คะแนนรายข้อ!BZ47:CA47)</f>
        <v>0</v>
      </c>
      <c r="AB56" s="28">
        <f>SUM(คะแนนรายข้อ!CC47:CJ47)</f>
        <v>0</v>
      </c>
      <c r="AC56" s="8">
        <f>SUM(คะแนนรายข้อ!CL47:CP47)</f>
        <v>0</v>
      </c>
      <c r="AD56" s="10">
        <f t="shared" si="3"/>
        <v>0</v>
      </c>
    </row>
    <row r="57" spans="1:30" ht="15" thickBot="1">
      <c r="A57" s="33">
        <v>10</v>
      </c>
      <c r="B57" s="71">
        <f>คะแนนรายข้อ!B48</f>
        <v>0</v>
      </c>
      <c r="C57" s="72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4">
        <f>SUM(คะแนนรายข้อ!AN48:AQ48)</f>
        <v>0</v>
      </c>
      <c r="N57" s="4">
        <f>SUM(คะแนนรายข้อ!AR48:AU48)</f>
        <v>0</v>
      </c>
      <c r="O57" s="22">
        <f>SUM(คะแนนรายข้อ!AV48:AY48)</f>
        <v>0</v>
      </c>
      <c r="P57" s="5">
        <f>SUM(คะแนนรายข้อ!BD48:BE48)</f>
        <v>0</v>
      </c>
      <c r="Q57" s="6">
        <f>SUM(คะแนนรายข้อ!BF48:BG48)</f>
        <v>0</v>
      </c>
      <c r="R57" s="6">
        <f>SUM(คะแนนรายข้อ!BH48:BI48)</f>
        <v>0</v>
      </c>
      <c r="S57" s="6">
        <f>SUM(คะแนนรายข้อ!BJ48:BK48)</f>
        <v>0</v>
      </c>
      <c r="T57" s="6">
        <f>SUM(คะแนนรายข้อ!BL48:BM48)</f>
        <v>0</v>
      </c>
      <c r="U57" s="6">
        <f>SUM(คะแนนรายข้อ!BN48:BO48)</f>
        <v>0</v>
      </c>
      <c r="V57" s="6">
        <f>SUM(คะแนนรายข้อ!BP48:BQ48)</f>
        <v>0</v>
      </c>
      <c r="W57" s="6">
        <f>SUM(คะแนนรายข้อ!BR48:BS48)</f>
        <v>0</v>
      </c>
      <c r="X57" s="6">
        <f>SUM(คะแนนรายข้อ!BT48:BU48)</f>
        <v>0</v>
      </c>
      <c r="Y57" s="6">
        <f>SUM(คะแนนรายข้อ!BV48:BW48)</f>
        <v>0</v>
      </c>
      <c r="Z57" s="6">
        <f>SUM(คะแนนรายข้อ!BX48:BY48)</f>
        <v>0</v>
      </c>
      <c r="AA57" s="7">
        <f>SUM(คะแนนรายข้อ!BZ48:CA48)</f>
        <v>0</v>
      </c>
      <c r="AB57" s="28">
        <f>SUM(คะแนนรายข้อ!CC48:CJ48)</f>
        <v>0</v>
      </c>
      <c r="AC57" s="8">
        <f>SUM(คะแนนรายข้อ!CL48:CP48)</f>
        <v>0</v>
      </c>
      <c r="AD57" s="10">
        <f t="shared" si="3"/>
        <v>0</v>
      </c>
    </row>
    <row r="58" spans="1:30" ht="15" thickBot="1">
      <c r="A58" s="33">
        <v>11</v>
      </c>
      <c r="B58" s="71">
        <f>คะแนนรายข้อ!B49</f>
        <v>0</v>
      </c>
      <c r="C58" s="72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4">
        <f>SUM(คะแนนรายข้อ!AN49:AQ49)</f>
        <v>0</v>
      </c>
      <c r="N58" s="4">
        <f>SUM(คะแนนรายข้อ!AR49:AU49)</f>
        <v>0</v>
      </c>
      <c r="O58" s="22">
        <f>SUM(คะแนนรายข้อ!AV49:AY49)</f>
        <v>0</v>
      </c>
      <c r="P58" s="5">
        <f>SUM(คะแนนรายข้อ!BD49:BE49)</f>
        <v>0</v>
      </c>
      <c r="Q58" s="6">
        <f>SUM(คะแนนรายข้อ!BF49:BG49)</f>
        <v>0</v>
      </c>
      <c r="R58" s="6">
        <f>SUM(คะแนนรายข้อ!BH49:BI49)</f>
        <v>0</v>
      </c>
      <c r="S58" s="6">
        <f>SUM(คะแนนรายข้อ!BJ49:BK49)</f>
        <v>0</v>
      </c>
      <c r="T58" s="6">
        <f>SUM(คะแนนรายข้อ!BL49:BM49)</f>
        <v>0</v>
      </c>
      <c r="U58" s="6">
        <f>SUM(คะแนนรายข้อ!BN49:BO49)</f>
        <v>0</v>
      </c>
      <c r="V58" s="6">
        <f>SUM(คะแนนรายข้อ!BP49:BQ49)</f>
        <v>0</v>
      </c>
      <c r="W58" s="6">
        <f>SUM(คะแนนรายข้อ!BR49:BS49)</f>
        <v>0</v>
      </c>
      <c r="X58" s="6">
        <f>SUM(คะแนนรายข้อ!BT49:BU49)</f>
        <v>0</v>
      </c>
      <c r="Y58" s="6">
        <f>SUM(คะแนนรายข้อ!BV49:BW49)</f>
        <v>0</v>
      </c>
      <c r="Z58" s="6">
        <f>SUM(คะแนนรายข้อ!BX49:BY49)</f>
        <v>0</v>
      </c>
      <c r="AA58" s="7">
        <f>SUM(คะแนนรายข้อ!BZ49:CA49)</f>
        <v>0</v>
      </c>
      <c r="AB58" s="28">
        <f>SUM(คะแนนรายข้อ!CC49:CJ49)</f>
        <v>0</v>
      </c>
      <c r="AC58" s="8">
        <f>SUM(คะแนนรายข้อ!CL49:CP49)</f>
        <v>0</v>
      </c>
      <c r="AD58" s="10">
        <f t="shared" si="3"/>
        <v>0</v>
      </c>
    </row>
    <row r="59" spans="1:30" ht="15" thickBot="1">
      <c r="A59" s="33">
        <v>12</v>
      </c>
      <c r="B59" s="71">
        <f>คะแนนรายข้อ!B50</f>
        <v>0</v>
      </c>
      <c r="C59" s="72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4">
        <f>SUM(คะแนนรายข้อ!AN50:AQ50)</f>
        <v>0</v>
      </c>
      <c r="N59" s="4">
        <f>SUM(คะแนนรายข้อ!AR50:AU50)</f>
        <v>0</v>
      </c>
      <c r="O59" s="22">
        <f>SUM(คะแนนรายข้อ!AV50:AY50)</f>
        <v>0</v>
      </c>
      <c r="P59" s="5">
        <f>SUM(คะแนนรายข้อ!BD50:BE50)</f>
        <v>0</v>
      </c>
      <c r="Q59" s="6">
        <f>SUM(คะแนนรายข้อ!BF50:BG50)</f>
        <v>0</v>
      </c>
      <c r="R59" s="6">
        <f>SUM(คะแนนรายข้อ!BH50:BI50)</f>
        <v>0</v>
      </c>
      <c r="S59" s="6">
        <f>SUM(คะแนนรายข้อ!BJ50:BK50)</f>
        <v>0</v>
      </c>
      <c r="T59" s="6">
        <f>SUM(คะแนนรายข้อ!BL50:BM50)</f>
        <v>0</v>
      </c>
      <c r="U59" s="6">
        <f>SUM(คะแนนรายข้อ!BN50:BO50)</f>
        <v>0</v>
      </c>
      <c r="V59" s="6">
        <f>SUM(คะแนนรายข้อ!BP50:BQ50)</f>
        <v>0</v>
      </c>
      <c r="W59" s="6">
        <f>SUM(คะแนนรายข้อ!BR50:BS50)</f>
        <v>0</v>
      </c>
      <c r="X59" s="6">
        <f>SUM(คะแนนรายข้อ!BT50:BU50)</f>
        <v>0</v>
      </c>
      <c r="Y59" s="6">
        <f>SUM(คะแนนรายข้อ!BV50:BW50)</f>
        <v>0</v>
      </c>
      <c r="Z59" s="6">
        <f>SUM(คะแนนรายข้อ!BX50:BY50)</f>
        <v>0</v>
      </c>
      <c r="AA59" s="7">
        <f>SUM(คะแนนรายข้อ!BZ50:CA50)</f>
        <v>0</v>
      </c>
      <c r="AB59" s="28">
        <f>SUM(คะแนนรายข้อ!CC50:CJ50)</f>
        <v>0</v>
      </c>
      <c r="AC59" s="8">
        <f>SUM(คะแนนรายข้อ!CL50:CP50)</f>
        <v>0</v>
      </c>
      <c r="AD59" s="10">
        <f t="shared" si="3"/>
        <v>0</v>
      </c>
    </row>
    <row r="60" spans="1:30" ht="15" thickBot="1">
      <c r="A60" s="33">
        <v>13</v>
      </c>
      <c r="B60" s="71">
        <f>คะแนนรายข้อ!B51</f>
        <v>0</v>
      </c>
      <c r="C60" s="72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4">
        <f>SUM(คะแนนรายข้อ!AN51:AQ51)</f>
        <v>0</v>
      </c>
      <c r="N60" s="4">
        <f>SUM(คะแนนรายข้อ!AR51:AU51)</f>
        <v>0</v>
      </c>
      <c r="O60" s="22">
        <f>SUM(คะแนนรายข้อ!AV51:AY51)</f>
        <v>0</v>
      </c>
      <c r="P60" s="5">
        <f>SUM(คะแนนรายข้อ!BD51:BE51)</f>
        <v>0</v>
      </c>
      <c r="Q60" s="6">
        <f>SUM(คะแนนรายข้อ!BF51:BG51)</f>
        <v>0</v>
      </c>
      <c r="R60" s="6">
        <f>SUM(คะแนนรายข้อ!BH51:BI51)</f>
        <v>0</v>
      </c>
      <c r="S60" s="6">
        <f>SUM(คะแนนรายข้อ!BJ51:BK51)</f>
        <v>0</v>
      </c>
      <c r="T60" s="6">
        <f>SUM(คะแนนรายข้อ!BL51:BM51)</f>
        <v>0</v>
      </c>
      <c r="U60" s="6">
        <f>SUM(คะแนนรายข้อ!BN51:BO51)</f>
        <v>0</v>
      </c>
      <c r="V60" s="6">
        <f>SUM(คะแนนรายข้อ!BP51:BQ51)</f>
        <v>0</v>
      </c>
      <c r="W60" s="6">
        <f>SUM(คะแนนรายข้อ!BR51:BS51)</f>
        <v>0</v>
      </c>
      <c r="X60" s="6">
        <f>SUM(คะแนนรายข้อ!BT51:BU51)</f>
        <v>0</v>
      </c>
      <c r="Y60" s="6">
        <f>SUM(คะแนนรายข้อ!BV51:BW51)</f>
        <v>0</v>
      </c>
      <c r="Z60" s="6">
        <f>SUM(คะแนนรายข้อ!BX51:BY51)</f>
        <v>0</v>
      </c>
      <c r="AA60" s="7">
        <f>SUM(คะแนนรายข้อ!BZ51:CA51)</f>
        <v>0</v>
      </c>
      <c r="AB60" s="28">
        <f>SUM(คะแนนรายข้อ!CC51:CJ51)</f>
        <v>0</v>
      </c>
      <c r="AC60" s="8">
        <f>SUM(คะแนนรายข้อ!CL51:CP51)</f>
        <v>0</v>
      </c>
      <c r="AD60" s="10">
        <f t="shared" si="3"/>
        <v>0</v>
      </c>
    </row>
    <row r="61" spans="1:30" ht="15" thickBot="1">
      <c r="A61" s="33">
        <v>14</v>
      </c>
      <c r="B61" s="71">
        <f>คะแนนรายข้อ!B52</f>
        <v>0</v>
      </c>
      <c r="C61" s="72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4">
        <f>SUM(คะแนนรายข้อ!AN52:AQ52)</f>
        <v>0</v>
      </c>
      <c r="N61" s="4">
        <f>SUM(คะแนนรายข้อ!AR52:AU52)</f>
        <v>0</v>
      </c>
      <c r="O61" s="22">
        <f>SUM(คะแนนรายข้อ!AV52:AY52)</f>
        <v>0</v>
      </c>
      <c r="P61" s="5">
        <f>SUM(คะแนนรายข้อ!BD52:BE52)</f>
        <v>0</v>
      </c>
      <c r="Q61" s="6">
        <f>SUM(คะแนนรายข้อ!BF52:BG52)</f>
        <v>0</v>
      </c>
      <c r="R61" s="6">
        <f>SUM(คะแนนรายข้อ!BH52:BI52)</f>
        <v>0</v>
      </c>
      <c r="S61" s="6">
        <f>SUM(คะแนนรายข้อ!BJ52:BK52)</f>
        <v>0</v>
      </c>
      <c r="T61" s="6">
        <f>SUM(คะแนนรายข้อ!BL52:BM52)</f>
        <v>0</v>
      </c>
      <c r="U61" s="6">
        <f>SUM(คะแนนรายข้อ!BN52:BO52)</f>
        <v>0</v>
      </c>
      <c r="V61" s="6">
        <f>SUM(คะแนนรายข้อ!BP52:BQ52)</f>
        <v>0</v>
      </c>
      <c r="W61" s="6">
        <f>SUM(คะแนนรายข้อ!BR52:BS52)</f>
        <v>0</v>
      </c>
      <c r="X61" s="6">
        <f>SUM(คะแนนรายข้อ!BT52:BU52)</f>
        <v>0</v>
      </c>
      <c r="Y61" s="6">
        <f>SUM(คะแนนรายข้อ!BV52:BW52)</f>
        <v>0</v>
      </c>
      <c r="Z61" s="6">
        <f>SUM(คะแนนรายข้อ!BX52:BY52)</f>
        <v>0</v>
      </c>
      <c r="AA61" s="7">
        <f>SUM(คะแนนรายข้อ!BZ52:CA52)</f>
        <v>0</v>
      </c>
      <c r="AB61" s="28">
        <f>SUM(คะแนนรายข้อ!CC52:CJ52)</f>
        <v>0</v>
      </c>
      <c r="AC61" s="8">
        <f>SUM(คะแนนรายข้อ!CL52:CP52)</f>
        <v>0</v>
      </c>
      <c r="AD61" s="10">
        <f t="shared" si="3"/>
        <v>0</v>
      </c>
    </row>
    <row r="62" spans="1:30" ht="15" thickBot="1">
      <c r="A62" s="33">
        <v>15</v>
      </c>
      <c r="B62" s="71">
        <f>คะแนนรายข้อ!B53</f>
        <v>0</v>
      </c>
      <c r="C62" s="72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4">
        <f>SUM(คะแนนรายข้อ!AN53:AQ53)</f>
        <v>0</v>
      </c>
      <c r="N62" s="4">
        <f>SUM(คะแนนรายข้อ!AR53:AU53)</f>
        <v>0</v>
      </c>
      <c r="O62" s="22">
        <f>SUM(คะแนนรายข้อ!AV53:AY53)</f>
        <v>0</v>
      </c>
      <c r="P62" s="5">
        <f>SUM(คะแนนรายข้อ!BD53:BE53)</f>
        <v>0</v>
      </c>
      <c r="Q62" s="6">
        <f>SUM(คะแนนรายข้อ!BF53:BG53)</f>
        <v>0</v>
      </c>
      <c r="R62" s="6">
        <f>SUM(คะแนนรายข้อ!BH53:BI53)</f>
        <v>0</v>
      </c>
      <c r="S62" s="6">
        <f>SUM(คะแนนรายข้อ!BJ53:BK53)</f>
        <v>0</v>
      </c>
      <c r="T62" s="6">
        <f>SUM(คะแนนรายข้อ!BL53:BM53)</f>
        <v>0</v>
      </c>
      <c r="U62" s="6">
        <f>SUM(คะแนนรายข้อ!BN53:BO53)</f>
        <v>0</v>
      </c>
      <c r="V62" s="6">
        <f>SUM(คะแนนรายข้อ!BP53:BQ53)</f>
        <v>0</v>
      </c>
      <c r="W62" s="6">
        <f>SUM(คะแนนรายข้อ!BR53:BS53)</f>
        <v>0</v>
      </c>
      <c r="X62" s="6">
        <f>SUM(คะแนนรายข้อ!BT53:BU53)</f>
        <v>0</v>
      </c>
      <c r="Y62" s="6">
        <f>SUM(คะแนนรายข้อ!BV53:BW53)</f>
        <v>0</v>
      </c>
      <c r="Z62" s="6">
        <f>SUM(คะแนนรายข้อ!BX53:BY53)</f>
        <v>0</v>
      </c>
      <c r="AA62" s="7">
        <f>SUM(คะแนนรายข้อ!BZ53:CA53)</f>
        <v>0</v>
      </c>
      <c r="AB62" s="28">
        <f>SUM(คะแนนรายข้อ!CC53:CJ53)</f>
        <v>0</v>
      </c>
      <c r="AC62" s="8">
        <f>SUM(คะแนนรายข้อ!CL53:CP53)</f>
        <v>0</v>
      </c>
      <c r="AD62" s="10">
        <f t="shared" si="3"/>
        <v>0</v>
      </c>
    </row>
    <row r="63" spans="1:30" ht="15" thickBot="1">
      <c r="A63" s="33">
        <v>16</v>
      </c>
      <c r="B63" s="71">
        <f>คะแนนรายข้อ!B54</f>
        <v>0</v>
      </c>
      <c r="C63" s="72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4">
        <f>SUM(คะแนนรายข้อ!AN54:AQ54)</f>
        <v>0</v>
      </c>
      <c r="N63" s="4">
        <f>SUM(คะแนนรายข้อ!AR54:AU54)</f>
        <v>0</v>
      </c>
      <c r="O63" s="22">
        <f>SUM(คะแนนรายข้อ!AV54:AY54)</f>
        <v>0</v>
      </c>
      <c r="P63" s="5">
        <f>SUM(คะแนนรายข้อ!BD54:BE54)</f>
        <v>0</v>
      </c>
      <c r="Q63" s="6">
        <f>SUM(คะแนนรายข้อ!BF54:BG54)</f>
        <v>0</v>
      </c>
      <c r="R63" s="6">
        <f>SUM(คะแนนรายข้อ!BH54:BI54)</f>
        <v>0</v>
      </c>
      <c r="S63" s="6">
        <f>SUM(คะแนนรายข้อ!BJ54:BK54)</f>
        <v>0</v>
      </c>
      <c r="T63" s="6">
        <f>SUM(คะแนนรายข้อ!BL54:BM54)</f>
        <v>0</v>
      </c>
      <c r="U63" s="6">
        <f>SUM(คะแนนรายข้อ!BN54:BO54)</f>
        <v>0</v>
      </c>
      <c r="V63" s="6">
        <f>SUM(คะแนนรายข้อ!BP54:BQ54)</f>
        <v>0</v>
      </c>
      <c r="W63" s="6">
        <f>SUM(คะแนนรายข้อ!BR54:BS54)</f>
        <v>0</v>
      </c>
      <c r="X63" s="6">
        <f>SUM(คะแนนรายข้อ!BT54:BU54)</f>
        <v>0</v>
      </c>
      <c r="Y63" s="6">
        <f>SUM(คะแนนรายข้อ!BV54:BW54)</f>
        <v>0</v>
      </c>
      <c r="Z63" s="6">
        <f>SUM(คะแนนรายข้อ!BX54:BY54)</f>
        <v>0</v>
      </c>
      <c r="AA63" s="7">
        <f>SUM(คะแนนรายข้อ!BZ54:CA54)</f>
        <v>0</v>
      </c>
      <c r="AB63" s="28">
        <f>SUM(คะแนนรายข้อ!CC54:CJ54)</f>
        <v>0</v>
      </c>
      <c r="AC63" s="8">
        <f>SUM(คะแนนรายข้อ!CL54:CP54)</f>
        <v>0</v>
      </c>
      <c r="AD63" s="10">
        <f t="shared" si="3"/>
        <v>0</v>
      </c>
    </row>
    <row r="64" spans="1:30" ht="15" thickBot="1">
      <c r="A64" s="33">
        <v>17</v>
      </c>
      <c r="B64" s="71">
        <f>คะแนนรายข้อ!B55</f>
        <v>0</v>
      </c>
      <c r="C64" s="72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4">
        <f>SUM(คะแนนรายข้อ!AN55:AQ55)</f>
        <v>0</v>
      </c>
      <c r="N64" s="4">
        <f>SUM(คะแนนรายข้อ!AR55:AU55)</f>
        <v>0</v>
      </c>
      <c r="O64" s="22">
        <f>SUM(คะแนนรายข้อ!AV55:AY55)</f>
        <v>0</v>
      </c>
      <c r="P64" s="5">
        <f>SUM(คะแนนรายข้อ!BD55:BE55)</f>
        <v>0</v>
      </c>
      <c r="Q64" s="6">
        <f>SUM(คะแนนรายข้อ!BF55:BG55)</f>
        <v>0</v>
      </c>
      <c r="R64" s="6">
        <f>SUM(คะแนนรายข้อ!BH55:BI55)</f>
        <v>0</v>
      </c>
      <c r="S64" s="6">
        <f>SUM(คะแนนรายข้อ!BJ55:BK55)</f>
        <v>0</v>
      </c>
      <c r="T64" s="6">
        <f>SUM(คะแนนรายข้อ!BL55:BM55)</f>
        <v>0</v>
      </c>
      <c r="U64" s="6">
        <f>SUM(คะแนนรายข้อ!BN55:BO55)</f>
        <v>0</v>
      </c>
      <c r="V64" s="6">
        <f>SUM(คะแนนรายข้อ!BP55:BQ55)</f>
        <v>0</v>
      </c>
      <c r="W64" s="6">
        <f>SUM(คะแนนรายข้อ!BR55:BS55)</f>
        <v>0</v>
      </c>
      <c r="X64" s="6">
        <f>SUM(คะแนนรายข้อ!BT55:BU55)</f>
        <v>0</v>
      </c>
      <c r="Y64" s="6">
        <f>SUM(คะแนนรายข้อ!BV55:BW55)</f>
        <v>0</v>
      </c>
      <c r="Z64" s="6">
        <f>SUM(คะแนนรายข้อ!BX55:BY55)</f>
        <v>0</v>
      </c>
      <c r="AA64" s="7">
        <f>SUM(คะแนนรายข้อ!BZ55:CA55)</f>
        <v>0</v>
      </c>
      <c r="AB64" s="28">
        <f>SUM(คะแนนรายข้อ!CC55:CJ55)</f>
        <v>0</v>
      </c>
      <c r="AC64" s="8">
        <f>SUM(คะแนนรายข้อ!CL55:CP55)</f>
        <v>0</v>
      </c>
      <c r="AD64" s="10">
        <f t="shared" si="3"/>
        <v>0</v>
      </c>
    </row>
    <row r="65" spans="1:30" ht="15" thickBot="1">
      <c r="A65" s="33">
        <v>18</v>
      </c>
      <c r="B65" s="71">
        <f>คะแนนรายข้อ!B56</f>
        <v>0</v>
      </c>
      <c r="C65" s="72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4">
        <f>SUM(คะแนนรายข้อ!AN56:AQ56)</f>
        <v>0</v>
      </c>
      <c r="N65" s="4">
        <f>SUM(คะแนนรายข้อ!AR56:AU56)</f>
        <v>0</v>
      </c>
      <c r="O65" s="22">
        <f>SUM(คะแนนรายข้อ!AV56:AY56)</f>
        <v>0</v>
      </c>
      <c r="P65" s="5">
        <f>SUM(คะแนนรายข้อ!BD56:BE56)</f>
        <v>0</v>
      </c>
      <c r="Q65" s="6">
        <f>SUM(คะแนนรายข้อ!BF56:BG56)</f>
        <v>0</v>
      </c>
      <c r="R65" s="6">
        <f>SUM(คะแนนรายข้อ!BH56:BI56)</f>
        <v>0</v>
      </c>
      <c r="S65" s="6">
        <f>SUM(คะแนนรายข้อ!BJ56:BK56)</f>
        <v>0</v>
      </c>
      <c r="T65" s="6">
        <f>SUM(คะแนนรายข้อ!BL56:BM56)</f>
        <v>0</v>
      </c>
      <c r="U65" s="6">
        <f>SUM(คะแนนรายข้อ!BN56:BO56)</f>
        <v>0</v>
      </c>
      <c r="V65" s="6">
        <f>SUM(คะแนนรายข้อ!BP56:BQ56)</f>
        <v>0</v>
      </c>
      <c r="W65" s="6">
        <f>SUM(คะแนนรายข้อ!BR56:BS56)</f>
        <v>0</v>
      </c>
      <c r="X65" s="6">
        <f>SUM(คะแนนรายข้อ!BT56:BU56)</f>
        <v>0</v>
      </c>
      <c r="Y65" s="6">
        <f>SUM(คะแนนรายข้อ!BV56:BW56)</f>
        <v>0</v>
      </c>
      <c r="Z65" s="6">
        <f>SUM(คะแนนรายข้อ!BX56:BY56)</f>
        <v>0</v>
      </c>
      <c r="AA65" s="7">
        <f>SUM(คะแนนรายข้อ!BZ56:CA56)</f>
        <v>0</v>
      </c>
      <c r="AB65" s="28">
        <f>SUM(คะแนนรายข้อ!CC56:CJ56)</f>
        <v>0</v>
      </c>
      <c r="AC65" s="8">
        <f>SUM(คะแนนรายข้อ!CL56:CP56)</f>
        <v>0</v>
      </c>
      <c r="AD65" s="10">
        <f t="shared" si="3"/>
        <v>0</v>
      </c>
    </row>
    <row r="66" spans="1:30" ht="15" thickBot="1">
      <c r="A66" s="33">
        <v>19</v>
      </c>
      <c r="B66" s="71">
        <f>คะแนนรายข้อ!B57</f>
        <v>0</v>
      </c>
      <c r="C66" s="72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4">
        <f>SUM(คะแนนรายข้อ!AN57:AQ57)</f>
        <v>0</v>
      </c>
      <c r="N66" s="4">
        <f>SUM(คะแนนรายข้อ!AR57:AU57)</f>
        <v>0</v>
      </c>
      <c r="O66" s="22">
        <f>SUM(คะแนนรายข้อ!AV57:AY57)</f>
        <v>0</v>
      </c>
      <c r="P66" s="5">
        <f>SUM(คะแนนรายข้อ!BD57:BE57)</f>
        <v>0</v>
      </c>
      <c r="Q66" s="6">
        <f>SUM(คะแนนรายข้อ!BF57:BG57)</f>
        <v>0</v>
      </c>
      <c r="R66" s="6">
        <f>SUM(คะแนนรายข้อ!BH57:BI57)</f>
        <v>0</v>
      </c>
      <c r="S66" s="6">
        <f>SUM(คะแนนรายข้อ!BJ57:BK57)</f>
        <v>0</v>
      </c>
      <c r="T66" s="6">
        <f>SUM(คะแนนรายข้อ!BL57:BM57)</f>
        <v>0</v>
      </c>
      <c r="U66" s="6">
        <f>SUM(คะแนนรายข้อ!BN57:BO57)</f>
        <v>0</v>
      </c>
      <c r="V66" s="6">
        <f>SUM(คะแนนรายข้อ!BP57:BQ57)</f>
        <v>0</v>
      </c>
      <c r="W66" s="6">
        <f>SUM(คะแนนรายข้อ!BR57:BS57)</f>
        <v>0</v>
      </c>
      <c r="X66" s="6">
        <f>SUM(คะแนนรายข้อ!BT57:BU57)</f>
        <v>0</v>
      </c>
      <c r="Y66" s="6">
        <f>SUM(คะแนนรายข้อ!BV57:BW57)</f>
        <v>0</v>
      </c>
      <c r="Z66" s="6">
        <f>SUM(คะแนนรายข้อ!BX57:BY57)</f>
        <v>0</v>
      </c>
      <c r="AA66" s="7">
        <f>SUM(คะแนนรายข้อ!BZ57:CA57)</f>
        <v>0</v>
      </c>
      <c r="AB66" s="28">
        <f>SUM(คะแนนรายข้อ!CC57:CJ57)</f>
        <v>0</v>
      </c>
      <c r="AC66" s="8">
        <f>SUM(คะแนนรายข้อ!CL57:CP57)</f>
        <v>0</v>
      </c>
      <c r="AD66" s="10">
        <f t="shared" si="3"/>
        <v>0</v>
      </c>
    </row>
    <row r="67" spans="1:30" ht="15" thickBot="1">
      <c r="A67" s="33">
        <v>20</v>
      </c>
      <c r="B67" s="71">
        <f>คะแนนรายข้อ!B58</f>
        <v>0</v>
      </c>
      <c r="C67" s="72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4">
        <f>SUM(คะแนนรายข้อ!AN58:AQ58)</f>
        <v>0</v>
      </c>
      <c r="N67" s="4">
        <f>SUM(คะแนนรายข้อ!AR58:AU58)</f>
        <v>0</v>
      </c>
      <c r="O67" s="22">
        <f>SUM(คะแนนรายข้อ!AV58:AY58)</f>
        <v>0</v>
      </c>
      <c r="P67" s="5">
        <f>SUM(คะแนนรายข้อ!BD58:BE58)</f>
        <v>0</v>
      </c>
      <c r="Q67" s="6">
        <f>SUM(คะแนนรายข้อ!BF58:BG58)</f>
        <v>0</v>
      </c>
      <c r="R67" s="6">
        <f>SUM(คะแนนรายข้อ!BH58:BI58)</f>
        <v>0</v>
      </c>
      <c r="S67" s="6">
        <f>SUM(คะแนนรายข้อ!BJ58:BK58)</f>
        <v>0</v>
      </c>
      <c r="T67" s="6">
        <f>SUM(คะแนนรายข้อ!BL58:BM58)</f>
        <v>0</v>
      </c>
      <c r="U67" s="6">
        <f>SUM(คะแนนรายข้อ!BN58:BO58)</f>
        <v>0</v>
      </c>
      <c r="V67" s="6">
        <f>SUM(คะแนนรายข้อ!BP58:BQ58)</f>
        <v>0</v>
      </c>
      <c r="W67" s="6">
        <f>SUM(คะแนนรายข้อ!BR58:BS58)</f>
        <v>0</v>
      </c>
      <c r="X67" s="6">
        <f>SUM(คะแนนรายข้อ!BT58:BU58)</f>
        <v>0</v>
      </c>
      <c r="Y67" s="6">
        <f>SUM(คะแนนรายข้อ!BV58:BW58)</f>
        <v>0</v>
      </c>
      <c r="Z67" s="6">
        <f>SUM(คะแนนรายข้อ!BX58:BY58)</f>
        <v>0</v>
      </c>
      <c r="AA67" s="7">
        <f>SUM(คะแนนรายข้อ!BZ58:CA58)</f>
        <v>0</v>
      </c>
      <c r="AB67" s="28">
        <f>SUM(คะแนนรายข้อ!CC58:CJ58)</f>
        <v>0</v>
      </c>
      <c r="AC67" s="8">
        <f>SUM(คะแนนรายข้อ!CL58:CP58)</f>
        <v>0</v>
      </c>
      <c r="AD67" s="10">
        <f t="shared" si="3"/>
        <v>0</v>
      </c>
    </row>
    <row r="68" spans="1:30" ht="15" thickBot="1">
      <c r="A68" s="33">
        <v>21</v>
      </c>
      <c r="B68" s="71">
        <f>คะแนนรายข้อ!B59</f>
        <v>0</v>
      </c>
      <c r="C68" s="72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4">
        <f>SUM(คะแนนรายข้อ!AN59:AQ59)</f>
        <v>0</v>
      </c>
      <c r="N68" s="4">
        <f>SUM(คะแนนรายข้อ!AR59:AU59)</f>
        <v>0</v>
      </c>
      <c r="O68" s="22">
        <f>SUM(คะแนนรายข้อ!AV59:AY59)</f>
        <v>0</v>
      </c>
      <c r="P68" s="5">
        <f>SUM(คะแนนรายข้อ!BD59:BE59)</f>
        <v>0</v>
      </c>
      <c r="Q68" s="6">
        <f>SUM(คะแนนรายข้อ!BF59:BG59)</f>
        <v>0</v>
      </c>
      <c r="R68" s="6">
        <f>SUM(คะแนนรายข้อ!BH59:BI59)</f>
        <v>0</v>
      </c>
      <c r="S68" s="6">
        <f>SUM(คะแนนรายข้อ!BJ59:BK59)</f>
        <v>0</v>
      </c>
      <c r="T68" s="6">
        <f>SUM(คะแนนรายข้อ!BL59:BM59)</f>
        <v>0</v>
      </c>
      <c r="U68" s="6">
        <f>SUM(คะแนนรายข้อ!BN59:BO59)</f>
        <v>0</v>
      </c>
      <c r="V68" s="6">
        <f>SUM(คะแนนรายข้อ!BP59:BQ59)</f>
        <v>0</v>
      </c>
      <c r="W68" s="6">
        <f>SUM(คะแนนรายข้อ!BR59:BS59)</f>
        <v>0</v>
      </c>
      <c r="X68" s="6">
        <f>SUM(คะแนนรายข้อ!BT59:BU59)</f>
        <v>0</v>
      </c>
      <c r="Y68" s="6">
        <f>SUM(คะแนนรายข้อ!BV59:BW59)</f>
        <v>0</v>
      </c>
      <c r="Z68" s="6">
        <f>SUM(คะแนนรายข้อ!BX59:BY59)</f>
        <v>0</v>
      </c>
      <c r="AA68" s="7">
        <f>SUM(คะแนนรายข้อ!BZ59:CA59)</f>
        <v>0</v>
      </c>
      <c r="AB68" s="28">
        <f>SUM(คะแนนรายข้อ!CC59:CJ59)</f>
        <v>0</v>
      </c>
      <c r="AC68" s="8">
        <f>SUM(คะแนนรายข้อ!CL59:CP59)</f>
        <v>0</v>
      </c>
      <c r="AD68" s="10">
        <f t="shared" si="3"/>
        <v>0</v>
      </c>
    </row>
    <row r="69" spans="1:30" ht="15" thickBot="1">
      <c r="A69" s="33">
        <v>22</v>
      </c>
      <c r="B69" s="71">
        <f>คะแนนรายข้อ!B60</f>
        <v>0</v>
      </c>
      <c r="C69" s="72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4">
        <f>SUM(คะแนนรายข้อ!AN60:AQ60)</f>
        <v>0</v>
      </c>
      <c r="N69" s="4">
        <f>SUM(คะแนนรายข้อ!AR60:AU60)</f>
        <v>0</v>
      </c>
      <c r="O69" s="22">
        <f>SUM(คะแนนรายข้อ!AV60:AY60)</f>
        <v>0</v>
      </c>
      <c r="P69" s="5">
        <f>SUM(คะแนนรายข้อ!BD60:BE60)</f>
        <v>0</v>
      </c>
      <c r="Q69" s="6">
        <f>SUM(คะแนนรายข้อ!BF60:BG60)</f>
        <v>0</v>
      </c>
      <c r="R69" s="6">
        <f>SUM(คะแนนรายข้อ!BH60:BI60)</f>
        <v>0</v>
      </c>
      <c r="S69" s="6">
        <f>SUM(คะแนนรายข้อ!BJ60:BK60)</f>
        <v>0</v>
      </c>
      <c r="T69" s="6">
        <f>SUM(คะแนนรายข้อ!BL60:BM60)</f>
        <v>0</v>
      </c>
      <c r="U69" s="6">
        <f>SUM(คะแนนรายข้อ!BN60:BO60)</f>
        <v>0</v>
      </c>
      <c r="V69" s="6">
        <f>SUM(คะแนนรายข้อ!BP60:BQ60)</f>
        <v>0</v>
      </c>
      <c r="W69" s="6">
        <f>SUM(คะแนนรายข้อ!BR60:BS60)</f>
        <v>0</v>
      </c>
      <c r="X69" s="6">
        <f>SUM(คะแนนรายข้อ!BT60:BU60)</f>
        <v>0</v>
      </c>
      <c r="Y69" s="6">
        <f>SUM(คะแนนรายข้อ!BV60:BW60)</f>
        <v>0</v>
      </c>
      <c r="Z69" s="6">
        <f>SUM(คะแนนรายข้อ!BX60:BY60)</f>
        <v>0</v>
      </c>
      <c r="AA69" s="7">
        <f>SUM(คะแนนรายข้อ!BZ60:CA60)</f>
        <v>0</v>
      </c>
      <c r="AB69" s="28">
        <f>SUM(คะแนนรายข้อ!CC60:CJ60)</f>
        <v>0</v>
      </c>
      <c r="AC69" s="8">
        <f>SUM(คะแนนรายข้อ!CL60:CP60)</f>
        <v>0</v>
      </c>
      <c r="AD69" s="10">
        <f t="shared" si="3"/>
        <v>0</v>
      </c>
    </row>
    <row r="70" spans="1:30" ht="15" thickBot="1">
      <c r="A70" s="33">
        <v>23</v>
      </c>
      <c r="B70" s="71">
        <f>คะแนนรายข้อ!B61</f>
        <v>0</v>
      </c>
      <c r="C70" s="72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4">
        <f>SUM(คะแนนรายข้อ!AN61:AQ61)</f>
        <v>0</v>
      </c>
      <c r="N70" s="4">
        <f>SUM(คะแนนรายข้อ!AR61:AU61)</f>
        <v>0</v>
      </c>
      <c r="O70" s="22">
        <f>SUM(คะแนนรายข้อ!AV61:AY61)</f>
        <v>0</v>
      </c>
      <c r="P70" s="5">
        <f>SUM(คะแนนรายข้อ!BD61:BE61)</f>
        <v>0</v>
      </c>
      <c r="Q70" s="6">
        <f>SUM(คะแนนรายข้อ!BF61:BG61)</f>
        <v>0</v>
      </c>
      <c r="R70" s="6">
        <f>SUM(คะแนนรายข้อ!BH61:BI61)</f>
        <v>0</v>
      </c>
      <c r="S70" s="6">
        <f>SUM(คะแนนรายข้อ!BJ61:BK61)</f>
        <v>0</v>
      </c>
      <c r="T70" s="6">
        <f>SUM(คะแนนรายข้อ!BL61:BM61)</f>
        <v>0</v>
      </c>
      <c r="U70" s="6">
        <f>SUM(คะแนนรายข้อ!BN61:BO61)</f>
        <v>0</v>
      </c>
      <c r="V70" s="6">
        <f>SUM(คะแนนรายข้อ!BP61:BQ61)</f>
        <v>0</v>
      </c>
      <c r="W70" s="6">
        <f>SUM(คะแนนรายข้อ!BR61:BS61)</f>
        <v>0</v>
      </c>
      <c r="X70" s="6">
        <f>SUM(คะแนนรายข้อ!BT61:BU61)</f>
        <v>0</v>
      </c>
      <c r="Y70" s="6">
        <f>SUM(คะแนนรายข้อ!BV61:BW61)</f>
        <v>0</v>
      </c>
      <c r="Z70" s="6">
        <f>SUM(คะแนนรายข้อ!BX61:BY61)</f>
        <v>0</v>
      </c>
      <c r="AA70" s="7">
        <f>SUM(คะแนนรายข้อ!BZ61:CA61)</f>
        <v>0</v>
      </c>
      <c r="AB70" s="28">
        <f>SUM(คะแนนรายข้อ!CC61:CJ61)</f>
        <v>0</v>
      </c>
      <c r="AC70" s="8">
        <f>SUM(คะแนนรายข้อ!CL61:CP61)</f>
        <v>0</v>
      </c>
      <c r="AD70" s="10">
        <f t="shared" si="3"/>
        <v>0</v>
      </c>
    </row>
    <row r="71" spans="1:30" ht="15" thickBot="1">
      <c r="A71" s="33">
        <v>24</v>
      </c>
      <c r="B71" s="71">
        <f>คะแนนรายข้อ!B62</f>
        <v>0</v>
      </c>
      <c r="C71" s="72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4">
        <f>SUM(คะแนนรายข้อ!AN62:AQ62)</f>
        <v>0</v>
      </c>
      <c r="N71" s="4">
        <f>SUM(คะแนนรายข้อ!AR62:AU62)</f>
        <v>0</v>
      </c>
      <c r="O71" s="22">
        <f>SUM(คะแนนรายข้อ!AV62:AY62)</f>
        <v>0</v>
      </c>
      <c r="P71" s="5">
        <f>SUM(คะแนนรายข้อ!BD62:BE62)</f>
        <v>0</v>
      </c>
      <c r="Q71" s="6">
        <f>SUM(คะแนนรายข้อ!BF62:BG62)</f>
        <v>0</v>
      </c>
      <c r="R71" s="6">
        <f>SUM(คะแนนรายข้อ!BH62:BI62)</f>
        <v>0</v>
      </c>
      <c r="S71" s="6">
        <f>SUM(คะแนนรายข้อ!BJ62:BK62)</f>
        <v>0</v>
      </c>
      <c r="T71" s="6">
        <f>SUM(คะแนนรายข้อ!BL62:BM62)</f>
        <v>0</v>
      </c>
      <c r="U71" s="6">
        <f>SUM(คะแนนรายข้อ!BN62:BO62)</f>
        <v>0</v>
      </c>
      <c r="V71" s="6">
        <f>SUM(คะแนนรายข้อ!BP62:BQ62)</f>
        <v>0</v>
      </c>
      <c r="W71" s="6">
        <f>SUM(คะแนนรายข้อ!BR62:BS62)</f>
        <v>0</v>
      </c>
      <c r="X71" s="6">
        <f>SUM(คะแนนรายข้อ!BT62:BU62)</f>
        <v>0</v>
      </c>
      <c r="Y71" s="6">
        <f>SUM(คะแนนรายข้อ!BV62:BW62)</f>
        <v>0</v>
      </c>
      <c r="Z71" s="6">
        <f>SUM(คะแนนรายข้อ!BX62:BY62)</f>
        <v>0</v>
      </c>
      <c r="AA71" s="7">
        <f>SUM(คะแนนรายข้อ!BZ62:CA62)</f>
        <v>0</v>
      </c>
      <c r="AB71" s="28">
        <f>SUM(คะแนนรายข้อ!CC62:CJ62)</f>
        <v>0</v>
      </c>
      <c r="AC71" s="8">
        <f>SUM(คะแนนรายข้อ!CL62:CP62)</f>
        <v>0</v>
      </c>
      <c r="AD71" s="10">
        <f t="shared" si="3"/>
        <v>0</v>
      </c>
    </row>
    <row r="72" spans="1:30" ht="15" thickBot="1">
      <c r="A72" s="33">
        <v>25</v>
      </c>
      <c r="B72" s="71">
        <f>คะแนนรายข้อ!B63</f>
        <v>0</v>
      </c>
      <c r="C72" s="72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4">
        <f>SUM(คะแนนรายข้อ!AN63:AQ63)</f>
        <v>0</v>
      </c>
      <c r="N72" s="4">
        <f>SUM(คะแนนรายข้อ!AR63:AU63)</f>
        <v>0</v>
      </c>
      <c r="O72" s="22">
        <f>SUM(คะแนนรายข้อ!AV63:AY63)</f>
        <v>0</v>
      </c>
      <c r="P72" s="5">
        <f>SUM(คะแนนรายข้อ!BD63:BE63)</f>
        <v>0</v>
      </c>
      <c r="Q72" s="6">
        <f>SUM(คะแนนรายข้อ!BF63:BG63)</f>
        <v>0</v>
      </c>
      <c r="R72" s="6">
        <f>SUM(คะแนนรายข้อ!BH63:BI63)</f>
        <v>0</v>
      </c>
      <c r="S72" s="6">
        <f>SUM(คะแนนรายข้อ!BJ63:BK63)</f>
        <v>0</v>
      </c>
      <c r="T72" s="6">
        <f>SUM(คะแนนรายข้อ!BL63:BM63)</f>
        <v>0</v>
      </c>
      <c r="U72" s="6">
        <f>SUM(คะแนนรายข้อ!BN63:BO63)</f>
        <v>0</v>
      </c>
      <c r="V72" s="6">
        <f>SUM(คะแนนรายข้อ!BP63:BQ63)</f>
        <v>0</v>
      </c>
      <c r="W72" s="6">
        <f>SUM(คะแนนรายข้อ!BR63:BS63)</f>
        <v>0</v>
      </c>
      <c r="X72" s="6">
        <f>SUM(คะแนนรายข้อ!BT63:BU63)</f>
        <v>0</v>
      </c>
      <c r="Y72" s="6">
        <f>SUM(คะแนนรายข้อ!BV63:BW63)</f>
        <v>0</v>
      </c>
      <c r="Z72" s="6">
        <f>SUM(คะแนนรายข้อ!BX63:BY63)</f>
        <v>0</v>
      </c>
      <c r="AA72" s="7">
        <f>SUM(คะแนนรายข้อ!BZ63:CA63)</f>
        <v>0</v>
      </c>
      <c r="AB72" s="28">
        <f>SUM(คะแนนรายข้อ!CC63:CJ63)</f>
        <v>0</v>
      </c>
      <c r="AC72" s="8">
        <f>SUM(คะแนนรายข้อ!CL63:CP63)</f>
        <v>0</v>
      </c>
      <c r="AD72" s="10">
        <f t="shared" si="3"/>
        <v>0</v>
      </c>
    </row>
    <row r="73" spans="1:30" ht="15" thickBot="1">
      <c r="A73" s="33">
        <v>26</v>
      </c>
      <c r="B73" s="71">
        <f>คะแนนรายข้อ!B64</f>
        <v>0</v>
      </c>
      <c r="C73" s="72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4">
        <f>SUM(คะแนนรายข้อ!AN64:AQ64)</f>
        <v>0</v>
      </c>
      <c r="N73" s="4">
        <f>SUM(คะแนนรายข้อ!AR64:AU64)</f>
        <v>0</v>
      </c>
      <c r="O73" s="22">
        <f>SUM(คะแนนรายข้อ!AV64:AY64)</f>
        <v>0</v>
      </c>
      <c r="P73" s="5">
        <f>SUM(คะแนนรายข้อ!BD64:BE64)</f>
        <v>0</v>
      </c>
      <c r="Q73" s="6">
        <f>SUM(คะแนนรายข้อ!BF64:BG64)</f>
        <v>0</v>
      </c>
      <c r="R73" s="6">
        <f>SUM(คะแนนรายข้อ!BH64:BI64)</f>
        <v>0</v>
      </c>
      <c r="S73" s="6">
        <f>SUM(คะแนนรายข้อ!BJ64:BK64)</f>
        <v>0</v>
      </c>
      <c r="T73" s="6">
        <f>SUM(คะแนนรายข้อ!BL64:BM64)</f>
        <v>0</v>
      </c>
      <c r="U73" s="6">
        <f>SUM(คะแนนรายข้อ!BN64:BO64)</f>
        <v>0</v>
      </c>
      <c r="V73" s="6">
        <f>SUM(คะแนนรายข้อ!BP64:BQ64)</f>
        <v>0</v>
      </c>
      <c r="W73" s="6">
        <f>SUM(คะแนนรายข้อ!BR64:BS64)</f>
        <v>0</v>
      </c>
      <c r="X73" s="6">
        <f>SUM(คะแนนรายข้อ!BT64:BU64)</f>
        <v>0</v>
      </c>
      <c r="Y73" s="6">
        <f>SUM(คะแนนรายข้อ!BV64:BW64)</f>
        <v>0</v>
      </c>
      <c r="Z73" s="6">
        <f>SUM(คะแนนรายข้อ!BX64:BY64)</f>
        <v>0</v>
      </c>
      <c r="AA73" s="7">
        <f>SUM(คะแนนรายข้อ!BZ64:CA64)</f>
        <v>0</v>
      </c>
      <c r="AB73" s="28">
        <f>SUM(คะแนนรายข้อ!CC64:CJ64)</f>
        <v>0</v>
      </c>
      <c r="AC73" s="8">
        <f>SUM(คะแนนรายข้อ!CL64:CP64)</f>
        <v>0</v>
      </c>
      <c r="AD73" s="10">
        <f t="shared" si="3"/>
        <v>0</v>
      </c>
    </row>
    <row r="74" spans="1:30" ht="15" thickBot="1">
      <c r="A74" s="33">
        <v>27</v>
      </c>
      <c r="B74" s="71">
        <f>คะแนนรายข้อ!B65</f>
        <v>0</v>
      </c>
      <c r="C74" s="72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4">
        <f>SUM(คะแนนรายข้อ!AN65:AQ65)</f>
        <v>0</v>
      </c>
      <c r="N74" s="4">
        <f>SUM(คะแนนรายข้อ!AR65:AU65)</f>
        <v>0</v>
      </c>
      <c r="O74" s="22">
        <f>SUM(คะแนนรายข้อ!AV65:AY65)</f>
        <v>0</v>
      </c>
      <c r="P74" s="5">
        <f>SUM(คะแนนรายข้อ!BD65:BE65)</f>
        <v>0</v>
      </c>
      <c r="Q74" s="6">
        <f>SUM(คะแนนรายข้อ!BF65:BG65)</f>
        <v>0</v>
      </c>
      <c r="R74" s="6">
        <f>SUM(คะแนนรายข้อ!BH65:BI65)</f>
        <v>0</v>
      </c>
      <c r="S74" s="6">
        <f>SUM(คะแนนรายข้อ!BJ65:BK65)</f>
        <v>0</v>
      </c>
      <c r="T74" s="6">
        <f>SUM(คะแนนรายข้อ!BL65:BM65)</f>
        <v>0</v>
      </c>
      <c r="U74" s="6">
        <f>SUM(คะแนนรายข้อ!BN65:BO65)</f>
        <v>0</v>
      </c>
      <c r="V74" s="6">
        <f>SUM(คะแนนรายข้อ!BP65:BQ65)</f>
        <v>0</v>
      </c>
      <c r="W74" s="6">
        <f>SUM(คะแนนรายข้อ!BR65:BS65)</f>
        <v>0</v>
      </c>
      <c r="X74" s="6">
        <f>SUM(คะแนนรายข้อ!BT65:BU65)</f>
        <v>0</v>
      </c>
      <c r="Y74" s="6">
        <f>SUM(คะแนนรายข้อ!BV65:BW65)</f>
        <v>0</v>
      </c>
      <c r="Z74" s="6">
        <f>SUM(คะแนนรายข้อ!BX65:BY65)</f>
        <v>0</v>
      </c>
      <c r="AA74" s="7">
        <f>SUM(คะแนนรายข้อ!BZ65:CA65)</f>
        <v>0</v>
      </c>
      <c r="AB74" s="28">
        <f>SUM(คะแนนรายข้อ!CC65:CJ65)</f>
        <v>0</v>
      </c>
      <c r="AC74" s="8">
        <f>SUM(คะแนนรายข้อ!CL65:CP65)</f>
        <v>0</v>
      </c>
      <c r="AD74" s="10">
        <f t="shared" si="3"/>
        <v>0</v>
      </c>
    </row>
    <row r="75" spans="1:30" ht="15" thickBot="1">
      <c r="A75" s="33">
        <v>28</v>
      </c>
      <c r="B75" s="71">
        <f>คะแนนรายข้อ!B66</f>
        <v>0</v>
      </c>
      <c r="C75" s="72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4">
        <f>SUM(คะแนนรายข้อ!AN66:AQ66)</f>
        <v>0</v>
      </c>
      <c r="N75" s="4">
        <f>SUM(คะแนนรายข้อ!AR66:AU66)</f>
        <v>0</v>
      </c>
      <c r="O75" s="22">
        <f>SUM(คะแนนรายข้อ!AV66:AY66)</f>
        <v>0</v>
      </c>
      <c r="P75" s="5">
        <f>SUM(คะแนนรายข้อ!BD66:BE66)</f>
        <v>0</v>
      </c>
      <c r="Q75" s="6">
        <f>SUM(คะแนนรายข้อ!BF66:BG66)</f>
        <v>0</v>
      </c>
      <c r="R75" s="6">
        <f>SUM(คะแนนรายข้อ!BH66:BI66)</f>
        <v>0</v>
      </c>
      <c r="S75" s="6">
        <f>SUM(คะแนนรายข้อ!BJ66:BK66)</f>
        <v>0</v>
      </c>
      <c r="T75" s="6">
        <f>SUM(คะแนนรายข้อ!BL66:BM66)</f>
        <v>0</v>
      </c>
      <c r="U75" s="6">
        <f>SUM(คะแนนรายข้อ!BN66:BO66)</f>
        <v>0</v>
      </c>
      <c r="V75" s="6">
        <f>SUM(คะแนนรายข้อ!BP66:BQ66)</f>
        <v>0</v>
      </c>
      <c r="W75" s="6">
        <f>SUM(คะแนนรายข้อ!BR66:BS66)</f>
        <v>0</v>
      </c>
      <c r="X75" s="6">
        <f>SUM(คะแนนรายข้อ!BT66:BU66)</f>
        <v>0</v>
      </c>
      <c r="Y75" s="6">
        <f>SUM(คะแนนรายข้อ!BV66:BW66)</f>
        <v>0</v>
      </c>
      <c r="Z75" s="6">
        <f>SUM(คะแนนรายข้อ!BX66:BY66)</f>
        <v>0</v>
      </c>
      <c r="AA75" s="7">
        <f>SUM(คะแนนรายข้อ!BZ66:CA66)</f>
        <v>0</v>
      </c>
      <c r="AB75" s="28">
        <f>SUM(คะแนนรายข้อ!CC66:CJ66)</f>
        <v>0</v>
      </c>
      <c r="AC75" s="8">
        <f>SUM(คะแนนรายข้อ!CL66:CP66)</f>
        <v>0</v>
      </c>
      <c r="AD75" s="10">
        <f t="shared" si="3"/>
        <v>0</v>
      </c>
    </row>
    <row r="76" spans="1:30" ht="15" thickBot="1">
      <c r="A76" s="33">
        <v>29</v>
      </c>
      <c r="B76" s="71">
        <f>คะแนนรายข้อ!B67</f>
        <v>0</v>
      </c>
      <c r="C76" s="72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4">
        <f>SUM(คะแนนรายข้อ!AN67:AQ67)</f>
        <v>0</v>
      </c>
      <c r="N76" s="4">
        <f>SUM(คะแนนรายข้อ!AR67:AU67)</f>
        <v>0</v>
      </c>
      <c r="O76" s="22">
        <f>SUM(คะแนนรายข้อ!AV67:AY67)</f>
        <v>0</v>
      </c>
      <c r="P76" s="5">
        <f>SUM(คะแนนรายข้อ!BD67:BE67)</f>
        <v>0</v>
      </c>
      <c r="Q76" s="6">
        <f>SUM(คะแนนรายข้อ!BF67:BG67)</f>
        <v>0</v>
      </c>
      <c r="R76" s="6">
        <f>SUM(คะแนนรายข้อ!BH67:BI67)</f>
        <v>0</v>
      </c>
      <c r="S76" s="6">
        <f>SUM(คะแนนรายข้อ!BJ67:BK67)</f>
        <v>0</v>
      </c>
      <c r="T76" s="6">
        <f>SUM(คะแนนรายข้อ!BL67:BM67)</f>
        <v>0</v>
      </c>
      <c r="U76" s="6">
        <f>SUM(คะแนนรายข้อ!BN67:BO67)</f>
        <v>0</v>
      </c>
      <c r="V76" s="6">
        <f>SUM(คะแนนรายข้อ!BP67:BQ67)</f>
        <v>0</v>
      </c>
      <c r="W76" s="6">
        <f>SUM(คะแนนรายข้อ!BR67:BS67)</f>
        <v>0</v>
      </c>
      <c r="X76" s="6">
        <f>SUM(คะแนนรายข้อ!BT67:BU67)</f>
        <v>0</v>
      </c>
      <c r="Y76" s="6">
        <f>SUM(คะแนนรายข้อ!BV67:BW67)</f>
        <v>0</v>
      </c>
      <c r="Z76" s="6">
        <f>SUM(คะแนนรายข้อ!BX67:BY67)</f>
        <v>0</v>
      </c>
      <c r="AA76" s="7">
        <f>SUM(คะแนนรายข้อ!BZ67:CA67)</f>
        <v>0</v>
      </c>
      <c r="AB76" s="28">
        <f>SUM(คะแนนรายข้อ!CC67:CJ67)</f>
        <v>0</v>
      </c>
      <c r="AC76" s="8">
        <f>SUM(คะแนนรายข้อ!CL67:CP67)</f>
        <v>0</v>
      </c>
      <c r="AD76" s="10">
        <f t="shared" si="3"/>
        <v>0</v>
      </c>
    </row>
    <row r="77" spans="1:30">
      <c r="A77" s="33">
        <v>30</v>
      </c>
      <c r="B77" s="71">
        <f>คะแนนรายข้อ!B68</f>
        <v>0</v>
      </c>
      <c r="C77" s="72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4">
        <f>SUM(คะแนนรายข้อ!AN68:AQ68)</f>
        <v>0</v>
      </c>
      <c r="N77" s="4">
        <f>SUM(คะแนนรายข้อ!AR68:AU68)</f>
        <v>0</v>
      </c>
      <c r="O77" s="22">
        <f>SUM(คะแนนรายข้อ!AV68:AY68)</f>
        <v>0</v>
      </c>
      <c r="P77" s="5">
        <f>SUM(คะแนนรายข้อ!BD68:BE68)</f>
        <v>0</v>
      </c>
      <c r="Q77" s="6">
        <f>SUM(คะแนนรายข้อ!BF68:BG68)</f>
        <v>0</v>
      </c>
      <c r="R77" s="6">
        <f>SUM(คะแนนรายข้อ!BH68:BI68)</f>
        <v>0</v>
      </c>
      <c r="S77" s="6">
        <f>SUM(คะแนนรายข้อ!BJ68:BK68)</f>
        <v>0</v>
      </c>
      <c r="T77" s="6">
        <f>SUM(คะแนนรายข้อ!BL68:BM68)</f>
        <v>0</v>
      </c>
      <c r="U77" s="6">
        <f>SUM(คะแนนรายข้อ!BN68:BO68)</f>
        <v>0</v>
      </c>
      <c r="V77" s="6">
        <f>SUM(คะแนนรายข้อ!BP68:BQ68)</f>
        <v>0</v>
      </c>
      <c r="W77" s="6">
        <f>SUM(คะแนนรายข้อ!BR68:BS68)</f>
        <v>0</v>
      </c>
      <c r="X77" s="6">
        <f>SUM(คะแนนรายข้อ!BT68:BU68)</f>
        <v>0</v>
      </c>
      <c r="Y77" s="6">
        <f>SUM(คะแนนรายข้อ!BV68:BW68)</f>
        <v>0</v>
      </c>
      <c r="Z77" s="6">
        <f>SUM(คะแนนรายข้อ!BX68:BY68)</f>
        <v>0</v>
      </c>
      <c r="AA77" s="7">
        <f>SUM(คะแนนรายข้อ!BZ68:CA68)</f>
        <v>0</v>
      </c>
      <c r="AB77" s="28">
        <f>SUM(คะแนนรายข้อ!CC68:CJ68)</f>
        <v>0</v>
      </c>
      <c r="AC77" s="8">
        <f>SUM(คะแนนรายข้อ!CL68:CP68)</f>
        <v>0</v>
      </c>
      <c r="AD77" s="10">
        <f t="shared" si="3"/>
        <v>0</v>
      </c>
    </row>
    <row r="78" spans="1:30">
      <c r="A78" s="163" t="s">
        <v>57</v>
      </c>
      <c r="B78" s="164"/>
      <c r="C78" s="165"/>
      <c r="D78" s="11">
        <f t="shared" ref="D78:AC78" si="4">AVERAGE(D48:D77)</f>
        <v>0</v>
      </c>
      <c r="E78" s="12">
        <f t="shared" si="4"/>
        <v>0</v>
      </c>
      <c r="F78" s="12">
        <f t="shared" si="4"/>
        <v>0</v>
      </c>
      <c r="G78" s="12">
        <f t="shared" si="4"/>
        <v>0</v>
      </c>
      <c r="H78" s="12">
        <f t="shared" si="4"/>
        <v>0</v>
      </c>
      <c r="I78" s="12">
        <f t="shared" si="4"/>
        <v>0</v>
      </c>
      <c r="J78" s="12">
        <f t="shared" si="4"/>
        <v>0</v>
      </c>
      <c r="K78" s="12">
        <f t="shared" si="4"/>
        <v>0</v>
      </c>
      <c r="L78" s="12">
        <f t="shared" si="4"/>
        <v>0</v>
      </c>
      <c r="M78" s="12">
        <f t="shared" si="4"/>
        <v>0</v>
      </c>
      <c r="N78" s="12">
        <f t="shared" si="4"/>
        <v>0</v>
      </c>
      <c r="O78" s="23">
        <f t="shared" si="4"/>
        <v>0</v>
      </c>
      <c r="P78" s="11">
        <f t="shared" si="4"/>
        <v>0</v>
      </c>
      <c r="Q78" s="12">
        <f t="shared" si="4"/>
        <v>0</v>
      </c>
      <c r="R78" s="12">
        <f t="shared" si="4"/>
        <v>0</v>
      </c>
      <c r="S78" s="12">
        <f t="shared" si="4"/>
        <v>0</v>
      </c>
      <c r="T78" s="12">
        <f t="shared" si="4"/>
        <v>0</v>
      </c>
      <c r="U78" s="12">
        <f t="shared" si="4"/>
        <v>0</v>
      </c>
      <c r="V78" s="12">
        <f t="shared" si="4"/>
        <v>0</v>
      </c>
      <c r="W78" s="12">
        <f t="shared" si="4"/>
        <v>0</v>
      </c>
      <c r="X78" s="12">
        <f t="shared" si="4"/>
        <v>0</v>
      </c>
      <c r="Y78" s="12">
        <f t="shared" si="4"/>
        <v>0</v>
      </c>
      <c r="Z78" s="12">
        <f t="shared" si="4"/>
        <v>0</v>
      </c>
      <c r="AA78" s="13">
        <f t="shared" si="4"/>
        <v>0</v>
      </c>
      <c r="AB78" s="26">
        <f t="shared" si="4"/>
        <v>0</v>
      </c>
      <c r="AC78" s="14">
        <f t="shared" si="4"/>
        <v>0</v>
      </c>
      <c r="AD78" s="15">
        <f t="shared" ref="AD78" si="5">AVERAGE(AD48:AD77)</f>
        <v>0</v>
      </c>
    </row>
    <row r="79" spans="1:30" ht="15" thickBot="1">
      <c r="A79" s="166" t="s">
        <v>58</v>
      </c>
      <c r="B79" s="167"/>
      <c r="C79" s="168"/>
      <c r="D79" s="16">
        <f t="shared" ref="D79:AC79" si="6">STDEV(D48:D77)</f>
        <v>0</v>
      </c>
      <c r="E79" s="17">
        <f t="shared" si="6"/>
        <v>0</v>
      </c>
      <c r="F79" s="17">
        <f t="shared" si="6"/>
        <v>0</v>
      </c>
      <c r="G79" s="17">
        <f t="shared" si="6"/>
        <v>0</v>
      </c>
      <c r="H79" s="17">
        <f t="shared" si="6"/>
        <v>0</v>
      </c>
      <c r="I79" s="17">
        <f t="shared" si="6"/>
        <v>0</v>
      </c>
      <c r="J79" s="17">
        <f t="shared" si="6"/>
        <v>0</v>
      </c>
      <c r="K79" s="17">
        <f t="shared" si="6"/>
        <v>0</v>
      </c>
      <c r="L79" s="17">
        <f t="shared" si="6"/>
        <v>0</v>
      </c>
      <c r="M79" s="17">
        <f t="shared" si="6"/>
        <v>0</v>
      </c>
      <c r="N79" s="17">
        <f t="shared" si="6"/>
        <v>0</v>
      </c>
      <c r="O79" s="24">
        <f t="shared" si="6"/>
        <v>0</v>
      </c>
      <c r="P79" s="16">
        <f t="shared" si="6"/>
        <v>0</v>
      </c>
      <c r="Q79" s="17">
        <f t="shared" si="6"/>
        <v>0</v>
      </c>
      <c r="R79" s="17">
        <f t="shared" si="6"/>
        <v>0</v>
      </c>
      <c r="S79" s="17">
        <f t="shared" si="6"/>
        <v>0</v>
      </c>
      <c r="T79" s="17">
        <f t="shared" si="6"/>
        <v>0</v>
      </c>
      <c r="U79" s="17">
        <f t="shared" si="6"/>
        <v>0</v>
      </c>
      <c r="V79" s="17">
        <f t="shared" si="6"/>
        <v>0</v>
      </c>
      <c r="W79" s="17">
        <f t="shared" si="6"/>
        <v>0</v>
      </c>
      <c r="X79" s="17">
        <f t="shared" si="6"/>
        <v>0</v>
      </c>
      <c r="Y79" s="17">
        <f t="shared" si="6"/>
        <v>0</v>
      </c>
      <c r="Z79" s="17">
        <f t="shared" si="6"/>
        <v>0</v>
      </c>
      <c r="AA79" s="18">
        <f t="shared" si="6"/>
        <v>0</v>
      </c>
      <c r="AB79" s="27">
        <f t="shared" si="6"/>
        <v>0</v>
      </c>
      <c r="AC79" s="19">
        <f t="shared" si="6"/>
        <v>0</v>
      </c>
      <c r="AD79" s="20">
        <f t="shared" ref="AD79" si="7">STDEV(AD48:AD77)</f>
        <v>0</v>
      </c>
    </row>
    <row r="83" spans="1:30" ht="15" thickBot="1"/>
    <row r="84" spans="1:30" ht="15" thickBot="1">
      <c r="A84" s="160" t="s">
        <v>60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2"/>
    </row>
    <row r="85" spans="1:30" ht="15" thickBot="1">
      <c r="A85" s="169" t="s">
        <v>0</v>
      </c>
      <c r="B85" s="169" t="s">
        <v>44</v>
      </c>
      <c r="C85" s="169" t="s">
        <v>2</v>
      </c>
      <c r="D85" s="148" t="s">
        <v>45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50"/>
      <c r="AC85" s="151"/>
      <c r="AD85" s="152" t="s">
        <v>46</v>
      </c>
    </row>
    <row r="86" spans="1:30">
      <c r="A86" s="170"/>
      <c r="B86" s="170"/>
      <c r="C86" s="170"/>
      <c r="D86" s="146" t="s">
        <v>3</v>
      </c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4" t="s">
        <v>5</v>
      </c>
      <c r="Q86" s="145"/>
      <c r="R86" s="145"/>
      <c r="S86" s="145"/>
      <c r="T86" s="145"/>
      <c r="U86" s="145"/>
      <c r="V86" s="145"/>
      <c r="W86" s="145"/>
      <c r="X86" s="145"/>
      <c r="Y86" s="145"/>
      <c r="Z86" s="34"/>
      <c r="AA86" s="35"/>
      <c r="AB86" s="155" t="s">
        <v>47</v>
      </c>
      <c r="AC86" s="157" t="s">
        <v>48</v>
      </c>
      <c r="AD86" s="153"/>
    </row>
    <row r="87" spans="1:30" ht="44" thickBot="1">
      <c r="A87" s="171"/>
      <c r="B87" s="171"/>
      <c r="C87" s="171"/>
      <c r="D87" s="1" t="s">
        <v>11</v>
      </c>
      <c r="E87" s="2" t="s">
        <v>12</v>
      </c>
      <c r="F87" s="2" t="s">
        <v>13</v>
      </c>
      <c r="G87" s="2" t="s">
        <v>14</v>
      </c>
      <c r="H87" s="2" t="s">
        <v>15</v>
      </c>
      <c r="I87" s="2" t="s">
        <v>16</v>
      </c>
      <c r="J87" s="2" t="s">
        <v>17</v>
      </c>
      <c r="K87" s="2" t="s">
        <v>49</v>
      </c>
      <c r="L87" s="2" t="s">
        <v>50</v>
      </c>
      <c r="M87" s="2" t="s">
        <v>20</v>
      </c>
      <c r="N87" s="2" t="s">
        <v>21</v>
      </c>
      <c r="O87" s="25" t="s">
        <v>22</v>
      </c>
      <c r="P87" s="29" t="s">
        <v>51</v>
      </c>
      <c r="Q87" s="30" t="s">
        <v>24</v>
      </c>
      <c r="R87" s="30" t="s">
        <v>25</v>
      </c>
      <c r="S87" s="30" t="s">
        <v>52</v>
      </c>
      <c r="T87" s="30" t="s">
        <v>53</v>
      </c>
      <c r="U87" s="30" t="s">
        <v>54</v>
      </c>
      <c r="V87" s="30" t="s">
        <v>55</v>
      </c>
      <c r="W87" s="30" t="s">
        <v>30</v>
      </c>
      <c r="X87" s="30" t="s">
        <v>56</v>
      </c>
      <c r="Y87" s="30" t="s">
        <v>32</v>
      </c>
      <c r="Z87" s="30" t="s">
        <v>33</v>
      </c>
      <c r="AA87" s="31" t="s">
        <v>34</v>
      </c>
      <c r="AB87" s="156"/>
      <c r="AC87" s="158"/>
      <c r="AD87" s="154"/>
    </row>
    <row r="88" spans="1:30" ht="15" thickBot="1">
      <c r="A88" s="32">
        <v>1</v>
      </c>
      <c r="B88" s="71">
        <f>คะแนนรายข้อ!B73</f>
        <v>0</v>
      </c>
      <c r="C88" s="72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4">
        <f>SUM(คะแนนรายข้อ!AN73:AQ73)</f>
        <v>0</v>
      </c>
      <c r="N88" s="4">
        <f>SUM(คะแนนรายข้อ!AR73:AU73)</f>
        <v>0</v>
      </c>
      <c r="O88" s="22">
        <f>SUM(คะแนนรายข้อ!AV73:AY73)</f>
        <v>0</v>
      </c>
      <c r="P88" s="5">
        <f>SUM(คะแนนรายข้อ!BD73:BE73)</f>
        <v>0</v>
      </c>
      <c r="Q88" s="6">
        <f>SUM(คะแนนรายข้อ!BF73:BG73)</f>
        <v>0</v>
      </c>
      <c r="R88" s="6">
        <f>SUM(คะแนนรายข้อ!BH73:BI73)</f>
        <v>0</v>
      </c>
      <c r="S88" s="6">
        <f>SUM(คะแนนรายข้อ!BJ73:BK73)</f>
        <v>0</v>
      </c>
      <c r="T88" s="6">
        <f>SUM(คะแนนรายข้อ!BL73:BM73)</f>
        <v>0</v>
      </c>
      <c r="U88" s="6">
        <f>SUM(คะแนนรายข้อ!BN73:BO73)</f>
        <v>0</v>
      </c>
      <c r="V88" s="6">
        <f>SUM(คะแนนรายข้อ!BP73:BQ73)</f>
        <v>0</v>
      </c>
      <c r="W88" s="6">
        <f>SUM(คะแนนรายข้อ!BR73:BS73)</f>
        <v>0</v>
      </c>
      <c r="X88" s="6">
        <f>SUM(คะแนนรายข้อ!BT73:BU73)</f>
        <v>0</v>
      </c>
      <c r="Y88" s="6">
        <f>SUM(คะแนนรายข้อ!BV73:BW73)</f>
        <v>0</v>
      </c>
      <c r="Z88" s="6">
        <f>SUM(คะแนนรายข้อ!BX73:BY73)</f>
        <v>0</v>
      </c>
      <c r="AA88" s="7">
        <f>SUM(คะแนนรายข้อ!BZ73:CA73)</f>
        <v>0</v>
      </c>
      <c r="AB88" s="28">
        <f>SUM(คะแนนรายข้อ!CC73:CJ73)</f>
        <v>0</v>
      </c>
      <c r="AC88" s="8">
        <f>SUM(คะแนนรายข้อ!CL73:CP73)</f>
        <v>0</v>
      </c>
      <c r="AD88" s="10">
        <f t="shared" ref="AD88:AD117" si="8">SUM(D88:AC88)</f>
        <v>0</v>
      </c>
    </row>
    <row r="89" spans="1:30" ht="15" thickBot="1">
      <c r="A89" s="33">
        <v>2</v>
      </c>
      <c r="B89" s="71">
        <f>คะแนนรายข้อ!B74</f>
        <v>0</v>
      </c>
      <c r="C89" s="72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4">
        <f>SUM(คะแนนรายข้อ!AN74:AQ74)</f>
        <v>0</v>
      </c>
      <c r="N89" s="4">
        <f>SUM(คะแนนรายข้อ!AR74:AU74)</f>
        <v>0</v>
      </c>
      <c r="O89" s="22">
        <f>SUM(คะแนนรายข้อ!AV74:AY74)</f>
        <v>0</v>
      </c>
      <c r="P89" s="5">
        <f>SUM(คะแนนรายข้อ!BD74:BE74)</f>
        <v>0</v>
      </c>
      <c r="Q89" s="6">
        <f>SUM(คะแนนรายข้อ!BF74:BG74)</f>
        <v>0</v>
      </c>
      <c r="R89" s="6">
        <f>SUM(คะแนนรายข้อ!BH74:BI74)</f>
        <v>0</v>
      </c>
      <c r="S89" s="6">
        <f>SUM(คะแนนรายข้อ!BJ74:BK74)</f>
        <v>0</v>
      </c>
      <c r="T89" s="6">
        <f>SUM(คะแนนรายข้อ!BL74:BM74)</f>
        <v>0</v>
      </c>
      <c r="U89" s="6">
        <f>SUM(คะแนนรายข้อ!BN74:BO74)</f>
        <v>0</v>
      </c>
      <c r="V89" s="6">
        <f>SUM(คะแนนรายข้อ!BP74:BQ74)</f>
        <v>0</v>
      </c>
      <c r="W89" s="6">
        <f>SUM(คะแนนรายข้อ!BR74:BS74)</f>
        <v>0</v>
      </c>
      <c r="X89" s="6">
        <f>SUM(คะแนนรายข้อ!BT74:BU74)</f>
        <v>0</v>
      </c>
      <c r="Y89" s="6">
        <f>SUM(คะแนนรายข้อ!BV74:BW74)</f>
        <v>0</v>
      </c>
      <c r="Z89" s="6">
        <f>SUM(คะแนนรายข้อ!BX74:BY74)</f>
        <v>0</v>
      </c>
      <c r="AA89" s="7">
        <f>SUM(คะแนนรายข้อ!BZ74:CA74)</f>
        <v>0</v>
      </c>
      <c r="AB89" s="28">
        <f>SUM(คะแนนรายข้อ!CC74:CJ74)</f>
        <v>0</v>
      </c>
      <c r="AC89" s="8">
        <f>SUM(คะแนนรายข้อ!CL74:CP74)</f>
        <v>0</v>
      </c>
      <c r="AD89" s="10">
        <f t="shared" si="8"/>
        <v>0</v>
      </c>
    </row>
    <row r="90" spans="1:30" ht="15" thickBot="1">
      <c r="A90" s="33">
        <v>3</v>
      </c>
      <c r="B90" s="71">
        <f>คะแนนรายข้อ!B75</f>
        <v>0</v>
      </c>
      <c r="C90" s="72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4">
        <f>SUM(คะแนนรายข้อ!AN75:AQ75)</f>
        <v>0</v>
      </c>
      <c r="N90" s="4">
        <f>SUM(คะแนนรายข้อ!AR75:AU75)</f>
        <v>0</v>
      </c>
      <c r="O90" s="22">
        <f>SUM(คะแนนรายข้อ!AV75:AY75)</f>
        <v>0</v>
      </c>
      <c r="P90" s="5">
        <f>SUM(คะแนนรายข้อ!BD75:BE75)</f>
        <v>0</v>
      </c>
      <c r="Q90" s="6">
        <f>SUM(คะแนนรายข้อ!BF75:BG75)</f>
        <v>0</v>
      </c>
      <c r="R90" s="6">
        <f>SUM(คะแนนรายข้อ!BH75:BI75)</f>
        <v>0</v>
      </c>
      <c r="S90" s="6">
        <f>SUM(คะแนนรายข้อ!BJ75:BK75)</f>
        <v>0</v>
      </c>
      <c r="T90" s="6">
        <f>SUM(คะแนนรายข้อ!BL75:BM75)</f>
        <v>0</v>
      </c>
      <c r="U90" s="6">
        <f>SUM(คะแนนรายข้อ!BN75:BO75)</f>
        <v>0</v>
      </c>
      <c r="V90" s="6">
        <f>SUM(คะแนนรายข้อ!BP75:BQ75)</f>
        <v>0</v>
      </c>
      <c r="W90" s="6">
        <f>SUM(คะแนนรายข้อ!BR75:BS75)</f>
        <v>0</v>
      </c>
      <c r="X90" s="6">
        <f>SUM(คะแนนรายข้อ!BT75:BU75)</f>
        <v>0</v>
      </c>
      <c r="Y90" s="6">
        <f>SUM(คะแนนรายข้อ!BV75:BW75)</f>
        <v>0</v>
      </c>
      <c r="Z90" s="6">
        <f>SUM(คะแนนรายข้อ!BX75:BY75)</f>
        <v>0</v>
      </c>
      <c r="AA90" s="7">
        <f>SUM(คะแนนรายข้อ!BZ75:CA75)</f>
        <v>0</v>
      </c>
      <c r="AB90" s="28">
        <f>SUM(คะแนนรายข้อ!CC75:CJ75)</f>
        <v>0</v>
      </c>
      <c r="AC90" s="8">
        <f>SUM(คะแนนรายข้อ!CL75:CP75)</f>
        <v>0</v>
      </c>
      <c r="AD90" s="10">
        <f t="shared" si="8"/>
        <v>0</v>
      </c>
    </row>
    <row r="91" spans="1:30" ht="15" thickBot="1">
      <c r="A91" s="33">
        <v>4</v>
      </c>
      <c r="B91" s="71">
        <f>คะแนนรายข้อ!B76</f>
        <v>0</v>
      </c>
      <c r="C91" s="72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4">
        <f>SUM(คะแนนรายข้อ!AN76:AQ76)</f>
        <v>0</v>
      </c>
      <c r="N91" s="4">
        <f>SUM(คะแนนรายข้อ!AR76:AU76)</f>
        <v>0</v>
      </c>
      <c r="O91" s="22">
        <f>SUM(คะแนนรายข้อ!AV76:AY76)</f>
        <v>0</v>
      </c>
      <c r="P91" s="5">
        <f>SUM(คะแนนรายข้อ!BD76:BE76)</f>
        <v>0</v>
      </c>
      <c r="Q91" s="6">
        <f>SUM(คะแนนรายข้อ!BF76:BG76)</f>
        <v>0</v>
      </c>
      <c r="R91" s="6">
        <f>SUM(คะแนนรายข้อ!BH76:BI76)</f>
        <v>0</v>
      </c>
      <c r="S91" s="6">
        <f>SUM(คะแนนรายข้อ!BJ76:BK76)</f>
        <v>0</v>
      </c>
      <c r="T91" s="6">
        <f>SUM(คะแนนรายข้อ!BL76:BM76)</f>
        <v>0</v>
      </c>
      <c r="U91" s="6">
        <f>SUM(คะแนนรายข้อ!BN76:BO76)</f>
        <v>0</v>
      </c>
      <c r="V91" s="6">
        <f>SUM(คะแนนรายข้อ!BP76:BQ76)</f>
        <v>0</v>
      </c>
      <c r="W91" s="6">
        <f>SUM(คะแนนรายข้อ!BR76:BS76)</f>
        <v>0</v>
      </c>
      <c r="X91" s="6">
        <f>SUM(คะแนนรายข้อ!BT76:BU76)</f>
        <v>0</v>
      </c>
      <c r="Y91" s="6">
        <f>SUM(คะแนนรายข้อ!BV76:BW76)</f>
        <v>0</v>
      </c>
      <c r="Z91" s="6">
        <f>SUM(คะแนนรายข้อ!BX76:BY76)</f>
        <v>0</v>
      </c>
      <c r="AA91" s="7">
        <f>SUM(คะแนนรายข้อ!BZ76:CA76)</f>
        <v>0</v>
      </c>
      <c r="AB91" s="28">
        <f>SUM(คะแนนรายข้อ!CC76:CJ76)</f>
        <v>0</v>
      </c>
      <c r="AC91" s="8">
        <f>SUM(คะแนนรายข้อ!CL76:CP76)</f>
        <v>0</v>
      </c>
      <c r="AD91" s="10">
        <f t="shared" si="8"/>
        <v>0</v>
      </c>
    </row>
    <row r="92" spans="1:30" ht="15" thickBot="1">
      <c r="A92" s="33">
        <v>5</v>
      </c>
      <c r="B92" s="71">
        <f>คะแนนรายข้อ!B77</f>
        <v>0</v>
      </c>
      <c r="C92" s="72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4">
        <f>SUM(คะแนนรายข้อ!AN77:AQ77)</f>
        <v>0</v>
      </c>
      <c r="N92" s="4">
        <f>SUM(คะแนนรายข้อ!AR77:AU77)</f>
        <v>0</v>
      </c>
      <c r="O92" s="22">
        <f>SUM(คะแนนรายข้อ!AV77:AY77)</f>
        <v>0</v>
      </c>
      <c r="P92" s="5">
        <f>SUM(คะแนนรายข้อ!BD77:BE77)</f>
        <v>0</v>
      </c>
      <c r="Q92" s="6">
        <f>SUM(คะแนนรายข้อ!BF77:BG77)</f>
        <v>0</v>
      </c>
      <c r="R92" s="6">
        <f>SUM(คะแนนรายข้อ!BH77:BI77)</f>
        <v>0</v>
      </c>
      <c r="S92" s="6">
        <f>SUM(คะแนนรายข้อ!BJ77:BK77)</f>
        <v>0</v>
      </c>
      <c r="T92" s="6">
        <f>SUM(คะแนนรายข้อ!BL77:BM77)</f>
        <v>0</v>
      </c>
      <c r="U92" s="6">
        <f>SUM(คะแนนรายข้อ!BN77:BO77)</f>
        <v>0</v>
      </c>
      <c r="V92" s="6">
        <f>SUM(คะแนนรายข้อ!BP77:BQ77)</f>
        <v>0</v>
      </c>
      <c r="W92" s="6">
        <f>SUM(คะแนนรายข้อ!BR77:BS77)</f>
        <v>0</v>
      </c>
      <c r="X92" s="6">
        <f>SUM(คะแนนรายข้อ!BT77:BU77)</f>
        <v>0</v>
      </c>
      <c r="Y92" s="6">
        <f>SUM(คะแนนรายข้อ!BV77:BW77)</f>
        <v>0</v>
      </c>
      <c r="Z92" s="6">
        <f>SUM(คะแนนรายข้อ!BX77:BY77)</f>
        <v>0</v>
      </c>
      <c r="AA92" s="7">
        <f>SUM(คะแนนรายข้อ!BZ77:CA77)</f>
        <v>0</v>
      </c>
      <c r="AB92" s="28">
        <f>SUM(คะแนนรายข้อ!CC77:CJ77)</f>
        <v>0</v>
      </c>
      <c r="AC92" s="8">
        <f>SUM(คะแนนรายข้อ!CL77:CP77)</f>
        <v>0</v>
      </c>
      <c r="AD92" s="10">
        <f t="shared" si="8"/>
        <v>0</v>
      </c>
    </row>
    <row r="93" spans="1:30" ht="15" thickBot="1">
      <c r="A93" s="33">
        <v>6</v>
      </c>
      <c r="B93" s="71">
        <f>คะแนนรายข้อ!B78</f>
        <v>0</v>
      </c>
      <c r="C93" s="72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4">
        <f>SUM(คะแนนรายข้อ!AN78:AQ78)</f>
        <v>0</v>
      </c>
      <c r="N93" s="4">
        <f>SUM(คะแนนรายข้อ!AR78:AU78)</f>
        <v>0</v>
      </c>
      <c r="O93" s="22">
        <f>SUM(คะแนนรายข้อ!AV78:AY78)</f>
        <v>0</v>
      </c>
      <c r="P93" s="5">
        <f>SUM(คะแนนรายข้อ!BD78:BE78)</f>
        <v>0</v>
      </c>
      <c r="Q93" s="6">
        <f>SUM(คะแนนรายข้อ!BF78:BG78)</f>
        <v>0</v>
      </c>
      <c r="R93" s="6">
        <f>SUM(คะแนนรายข้อ!BH78:BI78)</f>
        <v>0</v>
      </c>
      <c r="S93" s="6">
        <f>SUM(คะแนนรายข้อ!BJ78:BK78)</f>
        <v>0</v>
      </c>
      <c r="T93" s="6">
        <f>SUM(คะแนนรายข้อ!BL78:BM78)</f>
        <v>0</v>
      </c>
      <c r="U93" s="6">
        <f>SUM(คะแนนรายข้อ!BN78:BO78)</f>
        <v>0</v>
      </c>
      <c r="V93" s="6">
        <f>SUM(คะแนนรายข้อ!BP78:BQ78)</f>
        <v>0</v>
      </c>
      <c r="W93" s="6">
        <f>SUM(คะแนนรายข้อ!BR78:BS78)</f>
        <v>0</v>
      </c>
      <c r="X93" s="6">
        <f>SUM(คะแนนรายข้อ!BT78:BU78)</f>
        <v>0</v>
      </c>
      <c r="Y93" s="6">
        <f>SUM(คะแนนรายข้อ!BV78:BW78)</f>
        <v>0</v>
      </c>
      <c r="Z93" s="6">
        <f>SUM(คะแนนรายข้อ!BX78:BY78)</f>
        <v>0</v>
      </c>
      <c r="AA93" s="7">
        <f>SUM(คะแนนรายข้อ!BZ78:CA78)</f>
        <v>0</v>
      </c>
      <c r="AB93" s="28">
        <f>SUM(คะแนนรายข้อ!CC78:CJ78)</f>
        <v>0</v>
      </c>
      <c r="AC93" s="8">
        <f>SUM(คะแนนรายข้อ!CL78:CP78)</f>
        <v>0</v>
      </c>
      <c r="AD93" s="10">
        <f t="shared" si="8"/>
        <v>0</v>
      </c>
    </row>
    <row r="94" spans="1:30" ht="15" thickBot="1">
      <c r="A94" s="33">
        <v>7</v>
      </c>
      <c r="B94" s="71">
        <f>คะแนนรายข้อ!B79</f>
        <v>0</v>
      </c>
      <c r="C94" s="72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4">
        <f>SUM(คะแนนรายข้อ!AN79:AQ79)</f>
        <v>0</v>
      </c>
      <c r="N94" s="4">
        <f>SUM(คะแนนรายข้อ!AR79:AU79)</f>
        <v>0</v>
      </c>
      <c r="O94" s="22">
        <f>SUM(คะแนนรายข้อ!AV79:AY79)</f>
        <v>0</v>
      </c>
      <c r="P94" s="5">
        <f>SUM(คะแนนรายข้อ!BD79:BE79)</f>
        <v>0</v>
      </c>
      <c r="Q94" s="6">
        <f>SUM(คะแนนรายข้อ!BF79:BG79)</f>
        <v>0</v>
      </c>
      <c r="R94" s="6">
        <f>SUM(คะแนนรายข้อ!BH79:BI79)</f>
        <v>0</v>
      </c>
      <c r="S94" s="6">
        <f>SUM(คะแนนรายข้อ!BJ79:BK79)</f>
        <v>0</v>
      </c>
      <c r="T94" s="6">
        <f>SUM(คะแนนรายข้อ!BL79:BM79)</f>
        <v>0</v>
      </c>
      <c r="U94" s="6">
        <f>SUM(คะแนนรายข้อ!BN79:BO79)</f>
        <v>0</v>
      </c>
      <c r="V94" s="6">
        <f>SUM(คะแนนรายข้อ!BP79:BQ79)</f>
        <v>0</v>
      </c>
      <c r="W94" s="6">
        <f>SUM(คะแนนรายข้อ!BR79:BS79)</f>
        <v>0</v>
      </c>
      <c r="X94" s="6">
        <f>SUM(คะแนนรายข้อ!BT79:BU79)</f>
        <v>0</v>
      </c>
      <c r="Y94" s="6">
        <f>SUM(คะแนนรายข้อ!BV79:BW79)</f>
        <v>0</v>
      </c>
      <c r="Z94" s="6">
        <f>SUM(คะแนนรายข้อ!BX79:BY79)</f>
        <v>0</v>
      </c>
      <c r="AA94" s="7">
        <f>SUM(คะแนนรายข้อ!BZ79:CA79)</f>
        <v>0</v>
      </c>
      <c r="AB94" s="28">
        <f>SUM(คะแนนรายข้อ!CC79:CJ79)</f>
        <v>0</v>
      </c>
      <c r="AC94" s="8">
        <f>SUM(คะแนนรายข้อ!CL79:CP79)</f>
        <v>0</v>
      </c>
      <c r="AD94" s="10">
        <f t="shared" si="8"/>
        <v>0</v>
      </c>
    </row>
    <row r="95" spans="1:30" ht="15" thickBot="1">
      <c r="A95" s="33">
        <v>8</v>
      </c>
      <c r="B95" s="71">
        <f>คะแนนรายข้อ!B80</f>
        <v>0</v>
      </c>
      <c r="C95" s="72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4">
        <f>SUM(คะแนนรายข้อ!AN80:AQ80)</f>
        <v>0</v>
      </c>
      <c r="N95" s="4">
        <f>SUM(คะแนนรายข้อ!AR80:AU80)</f>
        <v>0</v>
      </c>
      <c r="O95" s="22">
        <f>SUM(คะแนนรายข้อ!AV80:AY80)</f>
        <v>0</v>
      </c>
      <c r="P95" s="5">
        <f>SUM(คะแนนรายข้อ!BD80:BE80)</f>
        <v>0</v>
      </c>
      <c r="Q95" s="6">
        <f>SUM(คะแนนรายข้อ!BF80:BG80)</f>
        <v>0</v>
      </c>
      <c r="R95" s="6">
        <f>SUM(คะแนนรายข้อ!BH80:BI80)</f>
        <v>0</v>
      </c>
      <c r="S95" s="6">
        <f>SUM(คะแนนรายข้อ!BJ80:BK80)</f>
        <v>0</v>
      </c>
      <c r="T95" s="6">
        <f>SUM(คะแนนรายข้อ!BL80:BM80)</f>
        <v>0</v>
      </c>
      <c r="U95" s="6">
        <f>SUM(คะแนนรายข้อ!BN80:BO80)</f>
        <v>0</v>
      </c>
      <c r="V95" s="6">
        <f>SUM(คะแนนรายข้อ!BP80:BQ80)</f>
        <v>0</v>
      </c>
      <c r="W95" s="6">
        <f>SUM(คะแนนรายข้อ!BR80:BS80)</f>
        <v>0</v>
      </c>
      <c r="X95" s="6">
        <f>SUM(คะแนนรายข้อ!BT80:BU80)</f>
        <v>0</v>
      </c>
      <c r="Y95" s="6">
        <f>SUM(คะแนนรายข้อ!BV80:BW80)</f>
        <v>0</v>
      </c>
      <c r="Z95" s="6">
        <f>SUM(คะแนนรายข้อ!BX80:BY80)</f>
        <v>0</v>
      </c>
      <c r="AA95" s="7">
        <f>SUM(คะแนนรายข้อ!BZ80:CA80)</f>
        <v>0</v>
      </c>
      <c r="AB95" s="28">
        <f>SUM(คะแนนรายข้อ!CC80:CJ80)</f>
        <v>0</v>
      </c>
      <c r="AC95" s="8">
        <f>SUM(คะแนนรายข้อ!CL80:CP80)</f>
        <v>0</v>
      </c>
      <c r="AD95" s="10">
        <f t="shared" si="8"/>
        <v>0</v>
      </c>
    </row>
    <row r="96" spans="1:30" ht="15" thickBot="1">
      <c r="A96" s="33">
        <v>9</v>
      </c>
      <c r="B96" s="71">
        <f>คะแนนรายข้อ!B81</f>
        <v>0</v>
      </c>
      <c r="C96" s="72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4">
        <f>SUM(คะแนนรายข้อ!AN81:AQ81)</f>
        <v>0</v>
      </c>
      <c r="N96" s="4">
        <f>SUM(คะแนนรายข้อ!AR81:AU81)</f>
        <v>0</v>
      </c>
      <c r="O96" s="22">
        <f>SUM(คะแนนรายข้อ!AV81:AY81)</f>
        <v>0</v>
      </c>
      <c r="P96" s="5">
        <f>SUM(คะแนนรายข้อ!BD81:BE81)</f>
        <v>0</v>
      </c>
      <c r="Q96" s="6">
        <f>SUM(คะแนนรายข้อ!BF81:BG81)</f>
        <v>0</v>
      </c>
      <c r="R96" s="6">
        <f>SUM(คะแนนรายข้อ!BH81:BI81)</f>
        <v>0</v>
      </c>
      <c r="S96" s="6">
        <f>SUM(คะแนนรายข้อ!BJ81:BK81)</f>
        <v>0</v>
      </c>
      <c r="T96" s="6">
        <f>SUM(คะแนนรายข้อ!BL81:BM81)</f>
        <v>0</v>
      </c>
      <c r="U96" s="6">
        <f>SUM(คะแนนรายข้อ!BN81:BO81)</f>
        <v>0</v>
      </c>
      <c r="V96" s="6">
        <f>SUM(คะแนนรายข้อ!BP81:BQ81)</f>
        <v>0</v>
      </c>
      <c r="W96" s="6">
        <f>SUM(คะแนนรายข้อ!BR81:BS81)</f>
        <v>0</v>
      </c>
      <c r="X96" s="6">
        <f>SUM(คะแนนรายข้อ!BT81:BU81)</f>
        <v>0</v>
      </c>
      <c r="Y96" s="6">
        <f>SUM(คะแนนรายข้อ!BV81:BW81)</f>
        <v>0</v>
      </c>
      <c r="Z96" s="6">
        <f>SUM(คะแนนรายข้อ!BX81:BY81)</f>
        <v>0</v>
      </c>
      <c r="AA96" s="7">
        <f>SUM(คะแนนรายข้อ!BZ81:CA81)</f>
        <v>0</v>
      </c>
      <c r="AB96" s="28">
        <f>SUM(คะแนนรายข้อ!CC81:CJ81)</f>
        <v>0</v>
      </c>
      <c r="AC96" s="8">
        <f>SUM(คะแนนรายข้อ!CL81:CP81)</f>
        <v>0</v>
      </c>
      <c r="AD96" s="10">
        <f t="shared" si="8"/>
        <v>0</v>
      </c>
    </row>
    <row r="97" spans="1:30" ht="15" thickBot="1">
      <c r="A97" s="33">
        <v>10</v>
      </c>
      <c r="B97" s="71">
        <f>คะแนนรายข้อ!B82</f>
        <v>0</v>
      </c>
      <c r="C97" s="72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4">
        <f>SUM(คะแนนรายข้อ!AN82:AQ82)</f>
        <v>0</v>
      </c>
      <c r="N97" s="4">
        <f>SUM(คะแนนรายข้อ!AR82:AU82)</f>
        <v>0</v>
      </c>
      <c r="O97" s="22">
        <f>SUM(คะแนนรายข้อ!AV82:AY82)</f>
        <v>0</v>
      </c>
      <c r="P97" s="5">
        <f>SUM(คะแนนรายข้อ!BD82:BE82)</f>
        <v>0</v>
      </c>
      <c r="Q97" s="6">
        <f>SUM(คะแนนรายข้อ!BF82:BG82)</f>
        <v>0</v>
      </c>
      <c r="R97" s="6">
        <f>SUM(คะแนนรายข้อ!BH82:BI82)</f>
        <v>0</v>
      </c>
      <c r="S97" s="6">
        <f>SUM(คะแนนรายข้อ!BJ82:BK82)</f>
        <v>0</v>
      </c>
      <c r="T97" s="6">
        <f>SUM(คะแนนรายข้อ!BL82:BM82)</f>
        <v>0</v>
      </c>
      <c r="U97" s="6">
        <f>SUM(คะแนนรายข้อ!BN82:BO82)</f>
        <v>0</v>
      </c>
      <c r="V97" s="6">
        <f>SUM(คะแนนรายข้อ!BP82:BQ82)</f>
        <v>0</v>
      </c>
      <c r="W97" s="6">
        <f>SUM(คะแนนรายข้อ!BR82:BS82)</f>
        <v>0</v>
      </c>
      <c r="X97" s="6">
        <f>SUM(คะแนนรายข้อ!BT82:BU82)</f>
        <v>0</v>
      </c>
      <c r="Y97" s="6">
        <f>SUM(คะแนนรายข้อ!BV82:BW82)</f>
        <v>0</v>
      </c>
      <c r="Z97" s="6">
        <f>SUM(คะแนนรายข้อ!BX82:BY82)</f>
        <v>0</v>
      </c>
      <c r="AA97" s="7">
        <f>SUM(คะแนนรายข้อ!BZ82:CA82)</f>
        <v>0</v>
      </c>
      <c r="AB97" s="28">
        <f>SUM(คะแนนรายข้อ!CC82:CJ82)</f>
        <v>0</v>
      </c>
      <c r="AC97" s="8">
        <f>SUM(คะแนนรายข้อ!CL82:CP82)</f>
        <v>0</v>
      </c>
      <c r="AD97" s="10">
        <f t="shared" si="8"/>
        <v>0</v>
      </c>
    </row>
    <row r="98" spans="1:30" ht="15" thickBot="1">
      <c r="A98" s="33">
        <v>11</v>
      </c>
      <c r="B98" s="71">
        <f>คะแนนรายข้อ!B83</f>
        <v>0</v>
      </c>
      <c r="C98" s="72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4">
        <f>SUM(คะแนนรายข้อ!AN83:AQ83)</f>
        <v>0</v>
      </c>
      <c r="N98" s="4">
        <f>SUM(คะแนนรายข้อ!AR83:AU83)</f>
        <v>0</v>
      </c>
      <c r="O98" s="22">
        <f>SUM(คะแนนรายข้อ!AV83:AY83)</f>
        <v>0</v>
      </c>
      <c r="P98" s="5">
        <f>SUM(คะแนนรายข้อ!BD83:BE83)</f>
        <v>0</v>
      </c>
      <c r="Q98" s="6">
        <f>SUM(คะแนนรายข้อ!BF83:BG83)</f>
        <v>0</v>
      </c>
      <c r="R98" s="6">
        <f>SUM(คะแนนรายข้อ!BH83:BI83)</f>
        <v>0</v>
      </c>
      <c r="S98" s="6">
        <f>SUM(คะแนนรายข้อ!BJ83:BK83)</f>
        <v>0</v>
      </c>
      <c r="T98" s="6">
        <f>SUM(คะแนนรายข้อ!BL83:BM83)</f>
        <v>0</v>
      </c>
      <c r="U98" s="6">
        <f>SUM(คะแนนรายข้อ!BN83:BO83)</f>
        <v>0</v>
      </c>
      <c r="V98" s="6">
        <f>SUM(คะแนนรายข้อ!BP83:BQ83)</f>
        <v>0</v>
      </c>
      <c r="W98" s="6">
        <f>SUM(คะแนนรายข้อ!BR83:BS83)</f>
        <v>0</v>
      </c>
      <c r="X98" s="6">
        <f>SUM(คะแนนรายข้อ!BT83:BU83)</f>
        <v>0</v>
      </c>
      <c r="Y98" s="6">
        <f>SUM(คะแนนรายข้อ!BV83:BW83)</f>
        <v>0</v>
      </c>
      <c r="Z98" s="6">
        <f>SUM(คะแนนรายข้อ!BX83:BY83)</f>
        <v>0</v>
      </c>
      <c r="AA98" s="7">
        <f>SUM(คะแนนรายข้อ!BZ83:CA83)</f>
        <v>0</v>
      </c>
      <c r="AB98" s="28">
        <f>SUM(คะแนนรายข้อ!CC83:CJ83)</f>
        <v>0</v>
      </c>
      <c r="AC98" s="8">
        <f>SUM(คะแนนรายข้อ!CL83:CP83)</f>
        <v>0</v>
      </c>
      <c r="AD98" s="10">
        <f t="shared" si="8"/>
        <v>0</v>
      </c>
    </row>
    <row r="99" spans="1:30" ht="15" thickBot="1">
      <c r="A99" s="33">
        <v>12</v>
      </c>
      <c r="B99" s="71">
        <f>คะแนนรายข้อ!B84</f>
        <v>0</v>
      </c>
      <c r="C99" s="72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4">
        <f>SUM(คะแนนรายข้อ!AN84:AQ84)</f>
        <v>0</v>
      </c>
      <c r="N99" s="4">
        <f>SUM(คะแนนรายข้อ!AR84:AU84)</f>
        <v>0</v>
      </c>
      <c r="O99" s="22">
        <f>SUM(คะแนนรายข้อ!AV84:AY84)</f>
        <v>0</v>
      </c>
      <c r="P99" s="5">
        <f>SUM(คะแนนรายข้อ!BD84:BE84)</f>
        <v>0</v>
      </c>
      <c r="Q99" s="6">
        <f>SUM(คะแนนรายข้อ!BF84:BG84)</f>
        <v>0</v>
      </c>
      <c r="R99" s="6">
        <f>SUM(คะแนนรายข้อ!BH84:BI84)</f>
        <v>0</v>
      </c>
      <c r="S99" s="6">
        <f>SUM(คะแนนรายข้อ!BJ84:BK84)</f>
        <v>0</v>
      </c>
      <c r="T99" s="6">
        <f>SUM(คะแนนรายข้อ!BL84:BM84)</f>
        <v>0</v>
      </c>
      <c r="U99" s="6">
        <f>SUM(คะแนนรายข้อ!BN84:BO84)</f>
        <v>0</v>
      </c>
      <c r="V99" s="6">
        <f>SUM(คะแนนรายข้อ!BP84:BQ84)</f>
        <v>0</v>
      </c>
      <c r="W99" s="6">
        <f>SUM(คะแนนรายข้อ!BR84:BS84)</f>
        <v>0</v>
      </c>
      <c r="X99" s="6">
        <f>SUM(คะแนนรายข้อ!BT84:BU84)</f>
        <v>0</v>
      </c>
      <c r="Y99" s="6">
        <f>SUM(คะแนนรายข้อ!BV84:BW84)</f>
        <v>0</v>
      </c>
      <c r="Z99" s="6">
        <f>SUM(คะแนนรายข้อ!BX84:BY84)</f>
        <v>0</v>
      </c>
      <c r="AA99" s="7">
        <f>SUM(คะแนนรายข้อ!BZ84:CA84)</f>
        <v>0</v>
      </c>
      <c r="AB99" s="28">
        <f>SUM(คะแนนรายข้อ!CC84:CJ84)</f>
        <v>0</v>
      </c>
      <c r="AC99" s="8">
        <f>SUM(คะแนนรายข้อ!CL84:CP84)</f>
        <v>0</v>
      </c>
      <c r="AD99" s="10">
        <f t="shared" si="8"/>
        <v>0</v>
      </c>
    </row>
    <row r="100" spans="1:30" ht="15" thickBot="1">
      <c r="A100" s="33">
        <v>13</v>
      </c>
      <c r="B100" s="71">
        <f>คะแนนรายข้อ!B85</f>
        <v>0</v>
      </c>
      <c r="C100" s="72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4">
        <f>SUM(คะแนนรายข้อ!AN85:AQ85)</f>
        <v>0</v>
      </c>
      <c r="N100" s="4">
        <f>SUM(คะแนนรายข้อ!AR85:AU85)</f>
        <v>0</v>
      </c>
      <c r="O100" s="22">
        <f>SUM(คะแนนรายข้อ!AV85:AY85)</f>
        <v>0</v>
      </c>
      <c r="P100" s="5">
        <f>SUM(คะแนนรายข้อ!BD85:BE85)</f>
        <v>0</v>
      </c>
      <c r="Q100" s="6">
        <f>SUM(คะแนนรายข้อ!BF85:BG85)</f>
        <v>0</v>
      </c>
      <c r="R100" s="6">
        <f>SUM(คะแนนรายข้อ!BH85:BI85)</f>
        <v>0</v>
      </c>
      <c r="S100" s="6">
        <f>SUM(คะแนนรายข้อ!BJ85:BK85)</f>
        <v>0</v>
      </c>
      <c r="T100" s="6">
        <f>SUM(คะแนนรายข้อ!BL85:BM85)</f>
        <v>0</v>
      </c>
      <c r="U100" s="6">
        <f>SUM(คะแนนรายข้อ!BN85:BO85)</f>
        <v>0</v>
      </c>
      <c r="V100" s="6">
        <f>SUM(คะแนนรายข้อ!BP85:BQ85)</f>
        <v>0</v>
      </c>
      <c r="W100" s="6">
        <f>SUM(คะแนนรายข้อ!BR85:BS85)</f>
        <v>0</v>
      </c>
      <c r="X100" s="6">
        <f>SUM(คะแนนรายข้อ!BT85:BU85)</f>
        <v>0</v>
      </c>
      <c r="Y100" s="6">
        <f>SUM(คะแนนรายข้อ!BV85:BW85)</f>
        <v>0</v>
      </c>
      <c r="Z100" s="6">
        <f>SUM(คะแนนรายข้อ!BX85:BY85)</f>
        <v>0</v>
      </c>
      <c r="AA100" s="7">
        <f>SUM(คะแนนรายข้อ!BZ85:CA85)</f>
        <v>0</v>
      </c>
      <c r="AB100" s="28">
        <f>SUM(คะแนนรายข้อ!CC85:CJ85)</f>
        <v>0</v>
      </c>
      <c r="AC100" s="8">
        <f>SUM(คะแนนรายข้อ!CL85:CP85)</f>
        <v>0</v>
      </c>
      <c r="AD100" s="10">
        <f t="shared" si="8"/>
        <v>0</v>
      </c>
    </row>
    <row r="101" spans="1:30" ht="15" thickBot="1">
      <c r="A101" s="33">
        <v>14</v>
      </c>
      <c r="B101" s="71">
        <f>คะแนนรายข้อ!B86</f>
        <v>0</v>
      </c>
      <c r="C101" s="72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4">
        <f>SUM(คะแนนรายข้อ!AN86:AQ86)</f>
        <v>0</v>
      </c>
      <c r="N101" s="4">
        <f>SUM(คะแนนรายข้อ!AR86:AU86)</f>
        <v>0</v>
      </c>
      <c r="O101" s="22">
        <f>SUM(คะแนนรายข้อ!AV86:AY86)</f>
        <v>0</v>
      </c>
      <c r="P101" s="5">
        <f>SUM(คะแนนรายข้อ!BD86:BE86)</f>
        <v>0</v>
      </c>
      <c r="Q101" s="6">
        <f>SUM(คะแนนรายข้อ!BF86:BG86)</f>
        <v>0</v>
      </c>
      <c r="R101" s="6">
        <f>SUM(คะแนนรายข้อ!BH86:BI86)</f>
        <v>0</v>
      </c>
      <c r="S101" s="6">
        <f>SUM(คะแนนรายข้อ!BJ86:BK86)</f>
        <v>0</v>
      </c>
      <c r="T101" s="6">
        <f>SUM(คะแนนรายข้อ!BL86:BM86)</f>
        <v>0</v>
      </c>
      <c r="U101" s="6">
        <f>SUM(คะแนนรายข้อ!BN86:BO86)</f>
        <v>0</v>
      </c>
      <c r="V101" s="6">
        <f>SUM(คะแนนรายข้อ!BP86:BQ86)</f>
        <v>0</v>
      </c>
      <c r="W101" s="6">
        <f>SUM(คะแนนรายข้อ!BR86:BS86)</f>
        <v>0</v>
      </c>
      <c r="X101" s="6">
        <f>SUM(คะแนนรายข้อ!BT86:BU86)</f>
        <v>0</v>
      </c>
      <c r="Y101" s="6">
        <f>SUM(คะแนนรายข้อ!BV86:BW86)</f>
        <v>0</v>
      </c>
      <c r="Z101" s="6">
        <f>SUM(คะแนนรายข้อ!BX86:BY86)</f>
        <v>0</v>
      </c>
      <c r="AA101" s="7">
        <f>SUM(คะแนนรายข้อ!BZ86:CA86)</f>
        <v>0</v>
      </c>
      <c r="AB101" s="28">
        <f>SUM(คะแนนรายข้อ!CC86:CJ86)</f>
        <v>0</v>
      </c>
      <c r="AC101" s="8">
        <f>SUM(คะแนนรายข้อ!CL86:CP86)</f>
        <v>0</v>
      </c>
      <c r="AD101" s="10">
        <f t="shared" si="8"/>
        <v>0</v>
      </c>
    </row>
    <row r="102" spans="1:30" ht="15" thickBot="1">
      <c r="A102" s="33">
        <v>15</v>
      </c>
      <c r="B102" s="71">
        <f>คะแนนรายข้อ!B87</f>
        <v>0</v>
      </c>
      <c r="C102" s="72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4">
        <f>SUM(คะแนนรายข้อ!AN87:AQ87)</f>
        <v>0</v>
      </c>
      <c r="N102" s="4">
        <f>SUM(คะแนนรายข้อ!AR87:AU87)</f>
        <v>0</v>
      </c>
      <c r="O102" s="22">
        <f>SUM(คะแนนรายข้อ!AV87:AY87)</f>
        <v>0</v>
      </c>
      <c r="P102" s="5">
        <f>SUM(คะแนนรายข้อ!BD87:BE87)</f>
        <v>0</v>
      </c>
      <c r="Q102" s="6">
        <f>SUM(คะแนนรายข้อ!BF87:BG87)</f>
        <v>0</v>
      </c>
      <c r="R102" s="6">
        <f>SUM(คะแนนรายข้อ!BH87:BI87)</f>
        <v>0</v>
      </c>
      <c r="S102" s="6">
        <f>SUM(คะแนนรายข้อ!BJ87:BK87)</f>
        <v>0</v>
      </c>
      <c r="T102" s="6">
        <f>SUM(คะแนนรายข้อ!BL87:BM87)</f>
        <v>0</v>
      </c>
      <c r="U102" s="6">
        <f>SUM(คะแนนรายข้อ!BN87:BO87)</f>
        <v>0</v>
      </c>
      <c r="V102" s="6">
        <f>SUM(คะแนนรายข้อ!BP87:BQ87)</f>
        <v>0</v>
      </c>
      <c r="W102" s="6">
        <f>SUM(คะแนนรายข้อ!BR87:BS87)</f>
        <v>0</v>
      </c>
      <c r="X102" s="6">
        <f>SUM(คะแนนรายข้อ!BT87:BU87)</f>
        <v>0</v>
      </c>
      <c r="Y102" s="6">
        <f>SUM(คะแนนรายข้อ!BV87:BW87)</f>
        <v>0</v>
      </c>
      <c r="Z102" s="6">
        <f>SUM(คะแนนรายข้อ!BX87:BY87)</f>
        <v>0</v>
      </c>
      <c r="AA102" s="7">
        <f>SUM(คะแนนรายข้อ!BZ87:CA87)</f>
        <v>0</v>
      </c>
      <c r="AB102" s="28">
        <f>SUM(คะแนนรายข้อ!CC87:CJ87)</f>
        <v>0</v>
      </c>
      <c r="AC102" s="8">
        <f>SUM(คะแนนรายข้อ!CL87:CP87)</f>
        <v>0</v>
      </c>
      <c r="AD102" s="10">
        <f t="shared" si="8"/>
        <v>0</v>
      </c>
    </row>
    <row r="103" spans="1:30" ht="15" thickBot="1">
      <c r="A103" s="33">
        <v>16</v>
      </c>
      <c r="B103" s="71">
        <f>คะแนนรายข้อ!B88</f>
        <v>0</v>
      </c>
      <c r="C103" s="72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4">
        <f>SUM(คะแนนรายข้อ!AN88:AQ88)</f>
        <v>0</v>
      </c>
      <c r="N103" s="4">
        <f>SUM(คะแนนรายข้อ!AR88:AU88)</f>
        <v>0</v>
      </c>
      <c r="O103" s="22">
        <f>SUM(คะแนนรายข้อ!AV88:AY88)</f>
        <v>0</v>
      </c>
      <c r="P103" s="5">
        <f>SUM(คะแนนรายข้อ!BD88:BE88)</f>
        <v>0</v>
      </c>
      <c r="Q103" s="6">
        <f>SUM(คะแนนรายข้อ!BF88:BG88)</f>
        <v>0</v>
      </c>
      <c r="R103" s="6">
        <f>SUM(คะแนนรายข้อ!BH88:BI88)</f>
        <v>0</v>
      </c>
      <c r="S103" s="6">
        <f>SUM(คะแนนรายข้อ!BJ88:BK88)</f>
        <v>0</v>
      </c>
      <c r="T103" s="6">
        <f>SUM(คะแนนรายข้อ!BL88:BM88)</f>
        <v>0</v>
      </c>
      <c r="U103" s="6">
        <f>SUM(คะแนนรายข้อ!BN88:BO88)</f>
        <v>0</v>
      </c>
      <c r="V103" s="6">
        <f>SUM(คะแนนรายข้อ!BP88:BQ88)</f>
        <v>0</v>
      </c>
      <c r="W103" s="6">
        <f>SUM(คะแนนรายข้อ!BR88:BS88)</f>
        <v>0</v>
      </c>
      <c r="X103" s="6">
        <f>SUM(คะแนนรายข้อ!BT88:BU88)</f>
        <v>0</v>
      </c>
      <c r="Y103" s="6">
        <f>SUM(คะแนนรายข้อ!BV88:BW88)</f>
        <v>0</v>
      </c>
      <c r="Z103" s="6">
        <f>SUM(คะแนนรายข้อ!BX88:BY88)</f>
        <v>0</v>
      </c>
      <c r="AA103" s="7">
        <f>SUM(คะแนนรายข้อ!BZ88:CA88)</f>
        <v>0</v>
      </c>
      <c r="AB103" s="28">
        <f>SUM(คะแนนรายข้อ!CC88:CJ88)</f>
        <v>0</v>
      </c>
      <c r="AC103" s="8">
        <f>SUM(คะแนนรายข้อ!CL88:CP88)</f>
        <v>0</v>
      </c>
      <c r="AD103" s="10">
        <f t="shared" si="8"/>
        <v>0</v>
      </c>
    </row>
    <row r="104" spans="1:30" ht="15" thickBot="1">
      <c r="A104" s="33">
        <v>17</v>
      </c>
      <c r="B104" s="71">
        <f>คะแนนรายข้อ!B89</f>
        <v>0</v>
      </c>
      <c r="C104" s="72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4">
        <f>SUM(คะแนนรายข้อ!AN89:AQ89)</f>
        <v>0</v>
      </c>
      <c r="N104" s="4">
        <f>SUM(คะแนนรายข้อ!AR89:AU89)</f>
        <v>0</v>
      </c>
      <c r="O104" s="22">
        <f>SUM(คะแนนรายข้อ!AV89:AY89)</f>
        <v>0</v>
      </c>
      <c r="P104" s="5">
        <f>SUM(คะแนนรายข้อ!BD89:BE89)</f>
        <v>0</v>
      </c>
      <c r="Q104" s="6">
        <f>SUM(คะแนนรายข้อ!BF89:BG89)</f>
        <v>0</v>
      </c>
      <c r="R104" s="6">
        <f>SUM(คะแนนรายข้อ!BH89:BI89)</f>
        <v>0</v>
      </c>
      <c r="S104" s="6">
        <f>SUM(คะแนนรายข้อ!BJ89:BK89)</f>
        <v>0</v>
      </c>
      <c r="T104" s="6">
        <f>SUM(คะแนนรายข้อ!BL89:BM89)</f>
        <v>0</v>
      </c>
      <c r="U104" s="6">
        <f>SUM(คะแนนรายข้อ!BN89:BO89)</f>
        <v>0</v>
      </c>
      <c r="V104" s="6">
        <f>SUM(คะแนนรายข้อ!BP89:BQ89)</f>
        <v>0</v>
      </c>
      <c r="W104" s="6">
        <f>SUM(คะแนนรายข้อ!BR89:BS89)</f>
        <v>0</v>
      </c>
      <c r="X104" s="6">
        <f>SUM(คะแนนรายข้อ!BT89:BU89)</f>
        <v>0</v>
      </c>
      <c r="Y104" s="6">
        <f>SUM(คะแนนรายข้อ!BV89:BW89)</f>
        <v>0</v>
      </c>
      <c r="Z104" s="6">
        <f>SUM(คะแนนรายข้อ!BX89:BY89)</f>
        <v>0</v>
      </c>
      <c r="AA104" s="7">
        <f>SUM(คะแนนรายข้อ!BZ89:CA89)</f>
        <v>0</v>
      </c>
      <c r="AB104" s="28">
        <f>SUM(คะแนนรายข้อ!CC89:CJ89)</f>
        <v>0</v>
      </c>
      <c r="AC104" s="8">
        <f>SUM(คะแนนรายข้อ!CL89:CP89)</f>
        <v>0</v>
      </c>
      <c r="AD104" s="10">
        <f t="shared" si="8"/>
        <v>0</v>
      </c>
    </row>
    <row r="105" spans="1:30" ht="15" thickBot="1">
      <c r="A105" s="33">
        <v>18</v>
      </c>
      <c r="B105" s="71">
        <f>คะแนนรายข้อ!B90</f>
        <v>0</v>
      </c>
      <c r="C105" s="72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4">
        <f>SUM(คะแนนรายข้อ!AN90:AQ90)</f>
        <v>0</v>
      </c>
      <c r="N105" s="4">
        <f>SUM(คะแนนรายข้อ!AR90:AU90)</f>
        <v>0</v>
      </c>
      <c r="O105" s="22">
        <f>SUM(คะแนนรายข้อ!AV90:AY90)</f>
        <v>0</v>
      </c>
      <c r="P105" s="5">
        <f>SUM(คะแนนรายข้อ!BD90:BE90)</f>
        <v>0</v>
      </c>
      <c r="Q105" s="6">
        <f>SUM(คะแนนรายข้อ!BF90:BG90)</f>
        <v>0</v>
      </c>
      <c r="R105" s="6">
        <f>SUM(คะแนนรายข้อ!BH90:BI90)</f>
        <v>0</v>
      </c>
      <c r="S105" s="6">
        <f>SUM(คะแนนรายข้อ!BJ90:BK90)</f>
        <v>0</v>
      </c>
      <c r="T105" s="6">
        <f>SUM(คะแนนรายข้อ!BL90:BM90)</f>
        <v>0</v>
      </c>
      <c r="U105" s="6">
        <f>SUM(คะแนนรายข้อ!BN90:BO90)</f>
        <v>0</v>
      </c>
      <c r="V105" s="6">
        <f>SUM(คะแนนรายข้อ!BP90:BQ90)</f>
        <v>0</v>
      </c>
      <c r="W105" s="6">
        <f>SUM(คะแนนรายข้อ!BR90:BS90)</f>
        <v>0</v>
      </c>
      <c r="X105" s="6">
        <f>SUM(คะแนนรายข้อ!BT90:BU90)</f>
        <v>0</v>
      </c>
      <c r="Y105" s="6">
        <f>SUM(คะแนนรายข้อ!BV90:BW90)</f>
        <v>0</v>
      </c>
      <c r="Z105" s="6">
        <f>SUM(คะแนนรายข้อ!BX90:BY90)</f>
        <v>0</v>
      </c>
      <c r="AA105" s="7">
        <f>SUM(คะแนนรายข้อ!BZ90:CA90)</f>
        <v>0</v>
      </c>
      <c r="AB105" s="28">
        <f>SUM(คะแนนรายข้อ!CC90:CJ90)</f>
        <v>0</v>
      </c>
      <c r="AC105" s="8">
        <f>SUM(คะแนนรายข้อ!CL90:CP90)</f>
        <v>0</v>
      </c>
      <c r="AD105" s="10">
        <f t="shared" si="8"/>
        <v>0</v>
      </c>
    </row>
    <row r="106" spans="1:30" ht="15" thickBot="1">
      <c r="A106" s="33">
        <v>19</v>
      </c>
      <c r="B106" s="71">
        <f>คะแนนรายข้อ!B91</f>
        <v>0</v>
      </c>
      <c r="C106" s="72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4">
        <f>SUM(คะแนนรายข้อ!AN91:AQ91)</f>
        <v>0</v>
      </c>
      <c r="N106" s="4">
        <f>SUM(คะแนนรายข้อ!AR91:AU91)</f>
        <v>0</v>
      </c>
      <c r="O106" s="22">
        <f>SUM(คะแนนรายข้อ!AV91:AY91)</f>
        <v>0</v>
      </c>
      <c r="P106" s="5">
        <f>SUM(คะแนนรายข้อ!BD91:BE91)</f>
        <v>0</v>
      </c>
      <c r="Q106" s="6">
        <f>SUM(คะแนนรายข้อ!BF91:BG91)</f>
        <v>0</v>
      </c>
      <c r="R106" s="6">
        <f>SUM(คะแนนรายข้อ!BH91:BI91)</f>
        <v>0</v>
      </c>
      <c r="S106" s="6">
        <f>SUM(คะแนนรายข้อ!BJ91:BK91)</f>
        <v>0</v>
      </c>
      <c r="T106" s="6">
        <f>SUM(คะแนนรายข้อ!BL91:BM91)</f>
        <v>0</v>
      </c>
      <c r="U106" s="6">
        <f>SUM(คะแนนรายข้อ!BN91:BO91)</f>
        <v>0</v>
      </c>
      <c r="V106" s="6">
        <f>SUM(คะแนนรายข้อ!BP91:BQ91)</f>
        <v>0</v>
      </c>
      <c r="W106" s="6">
        <f>SUM(คะแนนรายข้อ!BR91:BS91)</f>
        <v>0</v>
      </c>
      <c r="X106" s="6">
        <f>SUM(คะแนนรายข้อ!BT91:BU91)</f>
        <v>0</v>
      </c>
      <c r="Y106" s="6">
        <f>SUM(คะแนนรายข้อ!BV91:BW91)</f>
        <v>0</v>
      </c>
      <c r="Z106" s="6">
        <f>SUM(คะแนนรายข้อ!BX91:BY91)</f>
        <v>0</v>
      </c>
      <c r="AA106" s="7">
        <f>SUM(คะแนนรายข้อ!BZ91:CA91)</f>
        <v>0</v>
      </c>
      <c r="AB106" s="28">
        <f>SUM(คะแนนรายข้อ!CC91:CJ91)</f>
        <v>0</v>
      </c>
      <c r="AC106" s="8">
        <f>SUM(คะแนนรายข้อ!CL91:CP91)</f>
        <v>0</v>
      </c>
      <c r="AD106" s="10">
        <f t="shared" si="8"/>
        <v>0</v>
      </c>
    </row>
    <row r="107" spans="1:30" ht="15" thickBot="1">
      <c r="A107" s="33">
        <v>20</v>
      </c>
      <c r="B107" s="71">
        <f>คะแนนรายข้อ!B92</f>
        <v>0</v>
      </c>
      <c r="C107" s="72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4">
        <f>SUM(คะแนนรายข้อ!AN92:AQ92)</f>
        <v>0</v>
      </c>
      <c r="N107" s="4">
        <f>SUM(คะแนนรายข้อ!AR92:AU92)</f>
        <v>0</v>
      </c>
      <c r="O107" s="22">
        <f>SUM(คะแนนรายข้อ!AV92:AY92)</f>
        <v>0</v>
      </c>
      <c r="P107" s="5">
        <f>SUM(คะแนนรายข้อ!BD92:BE92)</f>
        <v>0</v>
      </c>
      <c r="Q107" s="6">
        <f>SUM(คะแนนรายข้อ!BF92:BG92)</f>
        <v>0</v>
      </c>
      <c r="R107" s="6">
        <f>SUM(คะแนนรายข้อ!BH92:BI92)</f>
        <v>0</v>
      </c>
      <c r="S107" s="6">
        <f>SUM(คะแนนรายข้อ!BJ92:BK92)</f>
        <v>0</v>
      </c>
      <c r="T107" s="6">
        <f>SUM(คะแนนรายข้อ!BL92:BM92)</f>
        <v>0</v>
      </c>
      <c r="U107" s="6">
        <f>SUM(คะแนนรายข้อ!BN92:BO92)</f>
        <v>0</v>
      </c>
      <c r="V107" s="6">
        <f>SUM(คะแนนรายข้อ!BP92:BQ92)</f>
        <v>0</v>
      </c>
      <c r="W107" s="6">
        <f>SUM(คะแนนรายข้อ!BR92:BS92)</f>
        <v>0</v>
      </c>
      <c r="X107" s="6">
        <f>SUM(คะแนนรายข้อ!BT92:BU92)</f>
        <v>0</v>
      </c>
      <c r="Y107" s="6">
        <f>SUM(คะแนนรายข้อ!BV92:BW92)</f>
        <v>0</v>
      </c>
      <c r="Z107" s="6">
        <f>SUM(คะแนนรายข้อ!BX92:BY92)</f>
        <v>0</v>
      </c>
      <c r="AA107" s="7">
        <f>SUM(คะแนนรายข้อ!BZ92:CA92)</f>
        <v>0</v>
      </c>
      <c r="AB107" s="28">
        <f>SUM(คะแนนรายข้อ!CC92:CJ92)</f>
        <v>0</v>
      </c>
      <c r="AC107" s="8">
        <f>SUM(คะแนนรายข้อ!CL92:CP92)</f>
        <v>0</v>
      </c>
      <c r="AD107" s="10">
        <f t="shared" si="8"/>
        <v>0</v>
      </c>
    </row>
    <row r="108" spans="1:30" ht="15" thickBot="1">
      <c r="A108" s="33">
        <v>21</v>
      </c>
      <c r="B108" s="71">
        <f>คะแนนรายข้อ!B93</f>
        <v>0</v>
      </c>
      <c r="C108" s="72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4">
        <f>SUM(คะแนนรายข้อ!AN93:AQ93)</f>
        <v>0</v>
      </c>
      <c r="N108" s="4">
        <f>SUM(คะแนนรายข้อ!AR93:AU93)</f>
        <v>0</v>
      </c>
      <c r="O108" s="22">
        <f>SUM(คะแนนรายข้อ!AV93:AY93)</f>
        <v>0</v>
      </c>
      <c r="P108" s="5">
        <f>SUM(คะแนนรายข้อ!BD93:BE93)</f>
        <v>0</v>
      </c>
      <c r="Q108" s="6">
        <f>SUM(คะแนนรายข้อ!BF93:BG93)</f>
        <v>0</v>
      </c>
      <c r="R108" s="6">
        <f>SUM(คะแนนรายข้อ!BH93:BI93)</f>
        <v>0</v>
      </c>
      <c r="S108" s="6">
        <f>SUM(คะแนนรายข้อ!BJ93:BK93)</f>
        <v>0</v>
      </c>
      <c r="T108" s="6">
        <f>SUM(คะแนนรายข้อ!BL93:BM93)</f>
        <v>0</v>
      </c>
      <c r="U108" s="6">
        <f>SUM(คะแนนรายข้อ!BN93:BO93)</f>
        <v>0</v>
      </c>
      <c r="V108" s="6">
        <f>SUM(คะแนนรายข้อ!BP93:BQ93)</f>
        <v>0</v>
      </c>
      <c r="W108" s="6">
        <f>SUM(คะแนนรายข้อ!BR93:BS93)</f>
        <v>0</v>
      </c>
      <c r="X108" s="6">
        <f>SUM(คะแนนรายข้อ!BT93:BU93)</f>
        <v>0</v>
      </c>
      <c r="Y108" s="6">
        <f>SUM(คะแนนรายข้อ!BV93:BW93)</f>
        <v>0</v>
      </c>
      <c r="Z108" s="6">
        <f>SUM(คะแนนรายข้อ!BX93:BY93)</f>
        <v>0</v>
      </c>
      <c r="AA108" s="7">
        <f>SUM(คะแนนรายข้อ!BZ93:CA93)</f>
        <v>0</v>
      </c>
      <c r="AB108" s="28">
        <f>SUM(คะแนนรายข้อ!CC93:CJ93)</f>
        <v>0</v>
      </c>
      <c r="AC108" s="8">
        <f>SUM(คะแนนรายข้อ!CL93:CP93)</f>
        <v>0</v>
      </c>
      <c r="AD108" s="10">
        <f t="shared" si="8"/>
        <v>0</v>
      </c>
    </row>
    <row r="109" spans="1:30" ht="15" thickBot="1">
      <c r="A109" s="33">
        <v>22</v>
      </c>
      <c r="B109" s="71">
        <f>คะแนนรายข้อ!B94</f>
        <v>0</v>
      </c>
      <c r="C109" s="72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4">
        <f>SUM(คะแนนรายข้อ!AN94:AQ94)</f>
        <v>0</v>
      </c>
      <c r="N109" s="4">
        <f>SUM(คะแนนรายข้อ!AR94:AU94)</f>
        <v>0</v>
      </c>
      <c r="O109" s="22">
        <f>SUM(คะแนนรายข้อ!AV94:AY94)</f>
        <v>0</v>
      </c>
      <c r="P109" s="5">
        <f>SUM(คะแนนรายข้อ!BD94:BE94)</f>
        <v>0</v>
      </c>
      <c r="Q109" s="6">
        <f>SUM(คะแนนรายข้อ!BF94:BG94)</f>
        <v>0</v>
      </c>
      <c r="R109" s="6">
        <f>SUM(คะแนนรายข้อ!BH94:BI94)</f>
        <v>0</v>
      </c>
      <c r="S109" s="6">
        <f>SUM(คะแนนรายข้อ!BJ94:BK94)</f>
        <v>0</v>
      </c>
      <c r="T109" s="6">
        <f>SUM(คะแนนรายข้อ!BL94:BM94)</f>
        <v>0</v>
      </c>
      <c r="U109" s="6">
        <f>SUM(คะแนนรายข้อ!BN94:BO94)</f>
        <v>0</v>
      </c>
      <c r="V109" s="6">
        <f>SUM(คะแนนรายข้อ!BP94:BQ94)</f>
        <v>0</v>
      </c>
      <c r="W109" s="6">
        <f>SUM(คะแนนรายข้อ!BR94:BS94)</f>
        <v>0</v>
      </c>
      <c r="X109" s="6">
        <f>SUM(คะแนนรายข้อ!BT94:BU94)</f>
        <v>0</v>
      </c>
      <c r="Y109" s="6">
        <f>SUM(คะแนนรายข้อ!BV94:BW94)</f>
        <v>0</v>
      </c>
      <c r="Z109" s="6">
        <f>SUM(คะแนนรายข้อ!BX94:BY94)</f>
        <v>0</v>
      </c>
      <c r="AA109" s="7">
        <f>SUM(คะแนนรายข้อ!BZ94:CA94)</f>
        <v>0</v>
      </c>
      <c r="AB109" s="28">
        <f>SUM(คะแนนรายข้อ!CC94:CJ94)</f>
        <v>0</v>
      </c>
      <c r="AC109" s="8">
        <f>SUM(คะแนนรายข้อ!CL94:CP94)</f>
        <v>0</v>
      </c>
      <c r="AD109" s="10">
        <f t="shared" si="8"/>
        <v>0</v>
      </c>
    </row>
    <row r="110" spans="1:30" ht="15" thickBot="1">
      <c r="A110" s="33">
        <v>23</v>
      </c>
      <c r="B110" s="71">
        <f>คะแนนรายข้อ!B95</f>
        <v>0</v>
      </c>
      <c r="C110" s="72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4">
        <f>SUM(คะแนนรายข้อ!AN95:AQ95)</f>
        <v>0</v>
      </c>
      <c r="N110" s="4">
        <f>SUM(คะแนนรายข้อ!AR95:AU95)</f>
        <v>0</v>
      </c>
      <c r="O110" s="22">
        <f>SUM(คะแนนรายข้อ!AV95:AY95)</f>
        <v>0</v>
      </c>
      <c r="P110" s="5">
        <f>SUM(คะแนนรายข้อ!BD95:BE95)</f>
        <v>0</v>
      </c>
      <c r="Q110" s="6">
        <f>SUM(คะแนนรายข้อ!BF95:BG95)</f>
        <v>0</v>
      </c>
      <c r="R110" s="6">
        <f>SUM(คะแนนรายข้อ!BH95:BI95)</f>
        <v>0</v>
      </c>
      <c r="S110" s="6">
        <f>SUM(คะแนนรายข้อ!BJ95:BK95)</f>
        <v>0</v>
      </c>
      <c r="T110" s="6">
        <f>SUM(คะแนนรายข้อ!BL95:BM95)</f>
        <v>0</v>
      </c>
      <c r="U110" s="6">
        <f>SUM(คะแนนรายข้อ!BN95:BO95)</f>
        <v>0</v>
      </c>
      <c r="V110" s="6">
        <f>SUM(คะแนนรายข้อ!BP95:BQ95)</f>
        <v>0</v>
      </c>
      <c r="W110" s="6">
        <f>SUM(คะแนนรายข้อ!BR95:BS95)</f>
        <v>0</v>
      </c>
      <c r="X110" s="6">
        <f>SUM(คะแนนรายข้อ!BT95:BU95)</f>
        <v>0</v>
      </c>
      <c r="Y110" s="6">
        <f>SUM(คะแนนรายข้อ!BV95:BW95)</f>
        <v>0</v>
      </c>
      <c r="Z110" s="6">
        <f>SUM(คะแนนรายข้อ!BX95:BY95)</f>
        <v>0</v>
      </c>
      <c r="AA110" s="7">
        <f>SUM(คะแนนรายข้อ!BZ95:CA95)</f>
        <v>0</v>
      </c>
      <c r="AB110" s="28">
        <f>SUM(คะแนนรายข้อ!CC95:CJ95)</f>
        <v>0</v>
      </c>
      <c r="AC110" s="8">
        <f>SUM(คะแนนรายข้อ!CL95:CP95)</f>
        <v>0</v>
      </c>
      <c r="AD110" s="10">
        <f t="shared" si="8"/>
        <v>0</v>
      </c>
    </row>
    <row r="111" spans="1:30" ht="15" thickBot="1">
      <c r="A111" s="33">
        <v>24</v>
      </c>
      <c r="B111" s="71">
        <f>คะแนนรายข้อ!B96</f>
        <v>0</v>
      </c>
      <c r="C111" s="72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4">
        <f>SUM(คะแนนรายข้อ!AN96:AQ96)</f>
        <v>0</v>
      </c>
      <c r="N111" s="4">
        <f>SUM(คะแนนรายข้อ!AR96:AU96)</f>
        <v>0</v>
      </c>
      <c r="O111" s="22">
        <f>SUM(คะแนนรายข้อ!AV96:AY96)</f>
        <v>0</v>
      </c>
      <c r="P111" s="5">
        <f>SUM(คะแนนรายข้อ!BD96:BE96)</f>
        <v>0</v>
      </c>
      <c r="Q111" s="6">
        <f>SUM(คะแนนรายข้อ!BF96:BG96)</f>
        <v>0</v>
      </c>
      <c r="R111" s="6">
        <f>SUM(คะแนนรายข้อ!BH96:BI96)</f>
        <v>0</v>
      </c>
      <c r="S111" s="6">
        <f>SUM(คะแนนรายข้อ!BJ96:BK96)</f>
        <v>0</v>
      </c>
      <c r="T111" s="6">
        <f>SUM(คะแนนรายข้อ!BL96:BM96)</f>
        <v>0</v>
      </c>
      <c r="U111" s="6">
        <f>SUM(คะแนนรายข้อ!BN96:BO96)</f>
        <v>0</v>
      </c>
      <c r="V111" s="6">
        <f>SUM(คะแนนรายข้อ!BP96:BQ96)</f>
        <v>0</v>
      </c>
      <c r="W111" s="6">
        <f>SUM(คะแนนรายข้อ!BR96:BS96)</f>
        <v>0</v>
      </c>
      <c r="X111" s="6">
        <f>SUM(คะแนนรายข้อ!BT96:BU96)</f>
        <v>0</v>
      </c>
      <c r="Y111" s="6">
        <f>SUM(คะแนนรายข้อ!BV96:BW96)</f>
        <v>0</v>
      </c>
      <c r="Z111" s="6">
        <f>SUM(คะแนนรายข้อ!BX96:BY96)</f>
        <v>0</v>
      </c>
      <c r="AA111" s="7">
        <f>SUM(คะแนนรายข้อ!BZ96:CA96)</f>
        <v>0</v>
      </c>
      <c r="AB111" s="28">
        <f>SUM(คะแนนรายข้อ!CC96:CJ96)</f>
        <v>0</v>
      </c>
      <c r="AC111" s="8">
        <f>SUM(คะแนนรายข้อ!CL96:CP96)</f>
        <v>0</v>
      </c>
      <c r="AD111" s="10">
        <f t="shared" si="8"/>
        <v>0</v>
      </c>
    </row>
    <row r="112" spans="1:30" ht="15" thickBot="1">
      <c r="A112" s="33">
        <v>25</v>
      </c>
      <c r="B112" s="71">
        <f>คะแนนรายข้อ!B97</f>
        <v>0</v>
      </c>
      <c r="C112" s="72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4">
        <f>SUM(คะแนนรายข้อ!AN97:AQ97)</f>
        <v>0</v>
      </c>
      <c r="N112" s="4">
        <f>SUM(คะแนนรายข้อ!AR97:AU97)</f>
        <v>0</v>
      </c>
      <c r="O112" s="22">
        <f>SUM(คะแนนรายข้อ!AV97:AY97)</f>
        <v>0</v>
      </c>
      <c r="P112" s="5">
        <f>SUM(คะแนนรายข้อ!BD97:BE97)</f>
        <v>0</v>
      </c>
      <c r="Q112" s="6">
        <f>SUM(คะแนนรายข้อ!BF97:BG97)</f>
        <v>0</v>
      </c>
      <c r="R112" s="6">
        <f>SUM(คะแนนรายข้อ!BH97:BI97)</f>
        <v>0</v>
      </c>
      <c r="S112" s="6">
        <f>SUM(คะแนนรายข้อ!BJ97:BK97)</f>
        <v>0</v>
      </c>
      <c r="T112" s="6">
        <f>SUM(คะแนนรายข้อ!BL97:BM97)</f>
        <v>0</v>
      </c>
      <c r="U112" s="6">
        <f>SUM(คะแนนรายข้อ!BN97:BO97)</f>
        <v>0</v>
      </c>
      <c r="V112" s="6">
        <f>SUM(คะแนนรายข้อ!BP97:BQ97)</f>
        <v>0</v>
      </c>
      <c r="W112" s="6">
        <f>SUM(คะแนนรายข้อ!BR97:BS97)</f>
        <v>0</v>
      </c>
      <c r="X112" s="6">
        <f>SUM(คะแนนรายข้อ!BT97:BU97)</f>
        <v>0</v>
      </c>
      <c r="Y112" s="6">
        <f>SUM(คะแนนรายข้อ!BV97:BW97)</f>
        <v>0</v>
      </c>
      <c r="Z112" s="6">
        <f>SUM(คะแนนรายข้อ!BX97:BY97)</f>
        <v>0</v>
      </c>
      <c r="AA112" s="7">
        <f>SUM(คะแนนรายข้อ!BZ97:CA97)</f>
        <v>0</v>
      </c>
      <c r="AB112" s="28">
        <f>SUM(คะแนนรายข้อ!CC97:CJ97)</f>
        <v>0</v>
      </c>
      <c r="AC112" s="8">
        <f>SUM(คะแนนรายข้อ!CL97:CP97)</f>
        <v>0</v>
      </c>
      <c r="AD112" s="10">
        <f t="shared" si="8"/>
        <v>0</v>
      </c>
    </row>
    <row r="113" spans="1:30" ht="15" thickBot="1">
      <c r="A113" s="33">
        <v>26</v>
      </c>
      <c r="B113" s="71">
        <f>คะแนนรายข้อ!B98</f>
        <v>0</v>
      </c>
      <c r="C113" s="72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4">
        <f>SUM(คะแนนรายข้อ!AN98:AQ98)</f>
        <v>0</v>
      </c>
      <c r="N113" s="4">
        <f>SUM(คะแนนรายข้อ!AR98:AU98)</f>
        <v>0</v>
      </c>
      <c r="O113" s="22">
        <f>SUM(คะแนนรายข้อ!AV98:AY98)</f>
        <v>0</v>
      </c>
      <c r="P113" s="5">
        <f>SUM(คะแนนรายข้อ!BD98:BE98)</f>
        <v>0</v>
      </c>
      <c r="Q113" s="6">
        <f>SUM(คะแนนรายข้อ!BF98:BG98)</f>
        <v>0</v>
      </c>
      <c r="R113" s="6">
        <f>SUM(คะแนนรายข้อ!BH98:BI98)</f>
        <v>0</v>
      </c>
      <c r="S113" s="6">
        <f>SUM(คะแนนรายข้อ!BJ98:BK98)</f>
        <v>0</v>
      </c>
      <c r="T113" s="6">
        <f>SUM(คะแนนรายข้อ!BL98:BM98)</f>
        <v>0</v>
      </c>
      <c r="U113" s="6">
        <f>SUM(คะแนนรายข้อ!BN98:BO98)</f>
        <v>0</v>
      </c>
      <c r="V113" s="6">
        <f>SUM(คะแนนรายข้อ!BP98:BQ98)</f>
        <v>0</v>
      </c>
      <c r="W113" s="6">
        <f>SUM(คะแนนรายข้อ!BR98:BS98)</f>
        <v>0</v>
      </c>
      <c r="X113" s="6">
        <f>SUM(คะแนนรายข้อ!BT98:BU98)</f>
        <v>0</v>
      </c>
      <c r="Y113" s="6">
        <f>SUM(คะแนนรายข้อ!BV98:BW98)</f>
        <v>0</v>
      </c>
      <c r="Z113" s="6">
        <f>SUM(คะแนนรายข้อ!BX98:BY98)</f>
        <v>0</v>
      </c>
      <c r="AA113" s="7">
        <f>SUM(คะแนนรายข้อ!BZ98:CA98)</f>
        <v>0</v>
      </c>
      <c r="AB113" s="28">
        <f>SUM(คะแนนรายข้อ!CC98:CJ98)</f>
        <v>0</v>
      </c>
      <c r="AC113" s="8">
        <f>SUM(คะแนนรายข้อ!CL98:CP98)</f>
        <v>0</v>
      </c>
      <c r="AD113" s="10">
        <f t="shared" si="8"/>
        <v>0</v>
      </c>
    </row>
    <row r="114" spans="1:30" ht="15" thickBot="1">
      <c r="A114" s="33">
        <v>27</v>
      </c>
      <c r="B114" s="71">
        <f>คะแนนรายข้อ!B99</f>
        <v>0</v>
      </c>
      <c r="C114" s="72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4">
        <f>SUM(คะแนนรายข้อ!AN99:AQ99)</f>
        <v>0</v>
      </c>
      <c r="N114" s="4">
        <f>SUM(คะแนนรายข้อ!AR99:AU99)</f>
        <v>0</v>
      </c>
      <c r="O114" s="22">
        <f>SUM(คะแนนรายข้อ!AV99:AY99)</f>
        <v>0</v>
      </c>
      <c r="P114" s="5">
        <f>SUM(คะแนนรายข้อ!BD99:BE99)</f>
        <v>0</v>
      </c>
      <c r="Q114" s="6">
        <f>SUM(คะแนนรายข้อ!BF99:BG99)</f>
        <v>0</v>
      </c>
      <c r="R114" s="6">
        <f>SUM(คะแนนรายข้อ!BH99:BI99)</f>
        <v>0</v>
      </c>
      <c r="S114" s="6">
        <f>SUM(คะแนนรายข้อ!BJ99:BK99)</f>
        <v>0</v>
      </c>
      <c r="T114" s="6">
        <f>SUM(คะแนนรายข้อ!BL99:BM99)</f>
        <v>0</v>
      </c>
      <c r="U114" s="6">
        <f>SUM(คะแนนรายข้อ!BN99:BO99)</f>
        <v>0</v>
      </c>
      <c r="V114" s="6">
        <f>SUM(คะแนนรายข้อ!BP99:BQ99)</f>
        <v>0</v>
      </c>
      <c r="W114" s="6">
        <f>SUM(คะแนนรายข้อ!BR99:BS99)</f>
        <v>0</v>
      </c>
      <c r="X114" s="6">
        <f>SUM(คะแนนรายข้อ!BT99:BU99)</f>
        <v>0</v>
      </c>
      <c r="Y114" s="6">
        <f>SUM(คะแนนรายข้อ!BV99:BW99)</f>
        <v>0</v>
      </c>
      <c r="Z114" s="6">
        <f>SUM(คะแนนรายข้อ!BX99:BY99)</f>
        <v>0</v>
      </c>
      <c r="AA114" s="7">
        <f>SUM(คะแนนรายข้อ!BZ99:CA99)</f>
        <v>0</v>
      </c>
      <c r="AB114" s="28">
        <f>SUM(คะแนนรายข้อ!CC99:CJ99)</f>
        <v>0</v>
      </c>
      <c r="AC114" s="8">
        <f>SUM(คะแนนรายข้อ!CL99:CP99)</f>
        <v>0</v>
      </c>
      <c r="AD114" s="10">
        <f t="shared" si="8"/>
        <v>0</v>
      </c>
    </row>
    <row r="115" spans="1:30" ht="15" thickBot="1">
      <c r="A115" s="33">
        <v>28</v>
      </c>
      <c r="B115" s="71">
        <f>คะแนนรายข้อ!B100</f>
        <v>0</v>
      </c>
      <c r="C115" s="72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4">
        <f>SUM(คะแนนรายข้อ!AN100:AQ100)</f>
        <v>0</v>
      </c>
      <c r="N115" s="4">
        <f>SUM(คะแนนรายข้อ!AR100:AU100)</f>
        <v>0</v>
      </c>
      <c r="O115" s="22">
        <f>SUM(คะแนนรายข้อ!AV100:AY100)</f>
        <v>0</v>
      </c>
      <c r="P115" s="5">
        <f>SUM(คะแนนรายข้อ!BD100:BE100)</f>
        <v>0</v>
      </c>
      <c r="Q115" s="6">
        <f>SUM(คะแนนรายข้อ!BF100:BG100)</f>
        <v>0</v>
      </c>
      <c r="R115" s="6">
        <f>SUM(คะแนนรายข้อ!BH100:BI100)</f>
        <v>0</v>
      </c>
      <c r="S115" s="6">
        <f>SUM(คะแนนรายข้อ!BJ100:BK100)</f>
        <v>0</v>
      </c>
      <c r="T115" s="6">
        <f>SUM(คะแนนรายข้อ!BL100:BM100)</f>
        <v>0</v>
      </c>
      <c r="U115" s="6">
        <f>SUM(คะแนนรายข้อ!BN100:BO100)</f>
        <v>0</v>
      </c>
      <c r="V115" s="6">
        <f>SUM(คะแนนรายข้อ!BP100:BQ100)</f>
        <v>0</v>
      </c>
      <c r="W115" s="6">
        <f>SUM(คะแนนรายข้อ!BR100:BS100)</f>
        <v>0</v>
      </c>
      <c r="X115" s="6">
        <f>SUM(คะแนนรายข้อ!BT100:BU100)</f>
        <v>0</v>
      </c>
      <c r="Y115" s="6">
        <f>SUM(คะแนนรายข้อ!BV100:BW100)</f>
        <v>0</v>
      </c>
      <c r="Z115" s="6">
        <f>SUM(คะแนนรายข้อ!BX100:BY100)</f>
        <v>0</v>
      </c>
      <c r="AA115" s="7">
        <f>SUM(คะแนนรายข้อ!BZ100:CA100)</f>
        <v>0</v>
      </c>
      <c r="AB115" s="28">
        <f>SUM(คะแนนรายข้อ!CC100:CJ100)</f>
        <v>0</v>
      </c>
      <c r="AC115" s="8">
        <f>SUM(คะแนนรายข้อ!CL100:CP100)</f>
        <v>0</v>
      </c>
      <c r="AD115" s="10">
        <f t="shared" si="8"/>
        <v>0</v>
      </c>
    </row>
    <row r="116" spans="1:30" ht="15" thickBot="1">
      <c r="A116" s="33">
        <v>29</v>
      </c>
      <c r="B116" s="71">
        <f>คะแนนรายข้อ!B101</f>
        <v>0</v>
      </c>
      <c r="C116" s="72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4">
        <f>SUM(คะแนนรายข้อ!AN101:AQ101)</f>
        <v>0</v>
      </c>
      <c r="N116" s="4">
        <f>SUM(คะแนนรายข้อ!AR101:AU101)</f>
        <v>0</v>
      </c>
      <c r="O116" s="22">
        <f>SUM(คะแนนรายข้อ!AV101:AY101)</f>
        <v>0</v>
      </c>
      <c r="P116" s="5">
        <f>SUM(คะแนนรายข้อ!BD101:BE101)</f>
        <v>0</v>
      </c>
      <c r="Q116" s="6">
        <f>SUM(คะแนนรายข้อ!BF101:BG101)</f>
        <v>0</v>
      </c>
      <c r="R116" s="6">
        <f>SUM(คะแนนรายข้อ!BH101:BI101)</f>
        <v>0</v>
      </c>
      <c r="S116" s="6">
        <f>SUM(คะแนนรายข้อ!BJ101:BK101)</f>
        <v>0</v>
      </c>
      <c r="T116" s="6">
        <f>SUM(คะแนนรายข้อ!BL101:BM101)</f>
        <v>0</v>
      </c>
      <c r="U116" s="6">
        <f>SUM(คะแนนรายข้อ!BN101:BO101)</f>
        <v>0</v>
      </c>
      <c r="V116" s="6">
        <f>SUM(คะแนนรายข้อ!BP101:BQ101)</f>
        <v>0</v>
      </c>
      <c r="W116" s="6">
        <f>SUM(คะแนนรายข้อ!BR101:BS101)</f>
        <v>0</v>
      </c>
      <c r="X116" s="6">
        <f>SUM(คะแนนรายข้อ!BT101:BU101)</f>
        <v>0</v>
      </c>
      <c r="Y116" s="6">
        <f>SUM(คะแนนรายข้อ!BV101:BW101)</f>
        <v>0</v>
      </c>
      <c r="Z116" s="6">
        <f>SUM(คะแนนรายข้อ!BX101:BY101)</f>
        <v>0</v>
      </c>
      <c r="AA116" s="7">
        <f>SUM(คะแนนรายข้อ!BZ101:CA101)</f>
        <v>0</v>
      </c>
      <c r="AB116" s="28">
        <f>SUM(คะแนนรายข้อ!CC101:CJ101)</f>
        <v>0</v>
      </c>
      <c r="AC116" s="8">
        <f>SUM(คะแนนรายข้อ!CL101:CP101)</f>
        <v>0</v>
      </c>
      <c r="AD116" s="10">
        <f t="shared" si="8"/>
        <v>0</v>
      </c>
    </row>
    <row r="117" spans="1:30">
      <c r="A117" s="33">
        <v>30</v>
      </c>
      <c r="B117" s="71">
        <f>คะแนนรายข้อ!B102</f>
        <v>0</v>
      </c>
      <c r="C117" s="72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4">
        <f>SUM(คะแนนรายข้อ!AN102:AQ102)</f>
        <v>0</v>
      </c>
      <c r="N117" s="4">
        <f>SUM(คะแนนรายข้อ!AR102:AU102)</f>
        <v>0</v>
      </c>
      <c r="O117" s="22">
        <f>SUM(คะแนนรายข้อ!AV102:AY102)</f>
        <v>0</v>
      </c>
      <c r="P117" s="5">
        <f>SUM(คะแนนรายข้อ!BD102:BE102)</f>
        <v>0</v>
      </c>
      <c r="Q117" s="6">
        <f>SUM(คะแนนรายข้อ!BF102:BG102)</f>
        <v>0</v>
      </c>
      <c r="R117" s="6">
        <f>SUM(คะแนนรายข้อ!BH102:BI102)</f>
        <v>0</v>
      </c>
      <c r="S117" s="6">
        <f>SUM(คะแนนรายข้อ!BJ102:BK102)</f>
        <v>0</v>
      </c>
      <c r="T117" s="6">
        <f>SUM(คะแนนรายข้อ!BL102:BM102)</f>
        <v>0</v>
      </c>
      <c r="U117" s="6">
        <f>SUM(คะแนนรายข้อ!BN102:BO102)</f>
        <v>0</v>
      </c>
      <c r="V117" s="6">
        <f>SUM(คะแนนรายข้อ!BP102:BQ102)</f>
        <v>0</v>
      </c>
      <c r="W117" s="6">
        <f>SUM(คะแนนรายข้อ!BR102:BS102)</f>
        <v>0</v>
      </c>
      <c r="X117" s="6">
        <f>SUM(คะแนนรายข้อ!BT102:BU102)</f>
        <v>0</v>
      </c>
      <c r="Y117" s="6">
        <f>SUM(คะแนนรายข้อ!BV102:BW102)</f>
        <v>0</v>
      </c>
      <c r="Z117" s="6">
        <f>SUM(คะแนนรายข้อ!BX102:BY102)</f>
        <v>0</v>
      </c>
      <c r="AA117" s="7">
        <f>SUM(คะแนนรายข้อ!BZ102:CA102)</f>
        <v>0</v>
      </c>
      <c r="AB117" s="28">
        <f>SUM(คะแนนรายข้อ!CC102:CJ102)</f>
        <v>0</v>
      </c>
      <c r="AC117" s="8">
        <f>SUM(คะแนนรายข้อ!CL102:CP102)</f>
        <v>0</v>
      </c>
      <c r="AD117" s="10">
        <f t="shared" si="8"/>
        <v>0</v>
      </c>
    </row>
    <row r="118" spans="1:30">
      <c r="A118" s="163" t="s">
        <v>57</v>
      </c>
      <c r="B118" s="164"/>
      <c r="C118" s="165"/>
      <c r="D118" s="11">
        <f t="shared" ref="D118:AC118" si="9">AVERAGE(D88:D117)</f>
        <v>0</v>
      </c>
      <c r="E118" s="12">
        <f t="shared" si="9"/>
        <v>0</v>
      </c>
      <c r="F118" s="12">
        <f t="shared" si="9"/>
        <v>0</v>
      </c>
      <c r="G118" s="12">
        <f t="shared" si="9"/>
        <v>0</v>
      </c>
      <c r="H118" s="12">
        <f t="shared" si="9"/>
        <v>0</v>
      </c>
      <c r="I118" s="12">
        <f t="shared" si="9"/>
        <v>0</v>
      </c>
      <c r="J118" s="12">
        <f t="shared" si="9"/>
        <v>0</v>
      </c>
      <c r="K118" s="12">
        <f t="shared" si="9"/>
        <v>0</v>
      </c>
      <c r="L118" s="12">
        <f t="shared" si="9"/>
        <v>0</v>
      </c>
      <c r="M118" s="12">
        <f t="shared" si="9"/>
        <v>0</v>
      </c>
      <c r="N118" s="12">
        <f t="shared" si="9"/>
        <v>0</v>
      </c>
      <c r="O118" s="23">
        <f t="shared" si="9"/>
        <v>0</v>
      </c>
      <c r="P118" s="11">
        <f t="shared" si="9"/>
        <v>0</v>
      </c>
      <c r="Q118" s="12">
        <f t="shared" si="9"/>
        <v>0</v>
      </c>
      <c r="R118" s="12">
        <f t="shared" si="9"/>
        <v>0</v>
      </c>
      <c r="S118" s="12">
        <f t="shared" si="9"/>
        <v>0</v>
      </c>
      <c r="T118" s="12">
        <f t="shared" si="9"/>
        <v>0</v>
      </c>
      <c r="U118" s="12">
        <f t="shared" si="9"/>
        <v>0</v>
      </c>
      <c r="V118" s="12">
        <f t="shared" si="9"/>
        <v>0</v>
      </c>
      <c r="W118" s="12">
        <f t="shared" si="9"/>
        <v>0</v>
      </c>
      <c r="X118" s="12">
        <f t="shared" si="9"/>
        <v>0</v>
      </c>
      <c r="Y118" s="12">
        <f t="shared" si="9"/>
        <v>0</v>
      </c>
      <c r="Z118" s="12">
        <f t="shared" si="9"/>
        <v>0</v>
      </c>
      <c r="AA118" s="13">
        <f t="shared" si="9"/>
        <v>0</v>
      </c>
      <c r="AB118" s="26">
        <f t="shared" si="9"/>
        <v>0</v>
      </c>
      <c r="AC118" s="14">
        <f t="shared" si="9"/>
        <v>0</v>
      </c>
      <c r="AD118" s="15">
        <f t="shared" ref="AD118" si="10">AVERAGE(AD88:AD117)</f>
        <v>0</v>
      </c>
    </row>
    <row r="119" spans="1:30" ht="15" thickBot="1">
      <c r="A119" s="166" t="s">
        <v>58</v>
      </c>
      <c r="B119" s="167"/>
      <c r="C119" s="168"/>
      <c r="D119" s="16">
        <f t="shared" ref="D119:AC119" si="11">STDEV(D88:D117)</f>
        <v>0</v>
      </c>
      <c r="E119" s="17">
        <f t="shared" si="11"/>
        <v>0</v>
      </c>
      <c r="F119" s="17">
        <f t="shared" si="11"/>
        <v>0</v>
      </c>
      <c r="G119" s="17">
        <f t="shared" si="11"/>
        <v>0</v>
      </c>
      <c r="H119" s="17">
        <f t="shared" si="11"/>
        <v>0</v>
      </c>
      <c r="I119" s="17">
        <f t="shared" si="11"/>
        <v>0</v>
      </c>
      <c r="J119" s="17">
        <f t="shared" si="11"/>
        <v>0</v>
      </c>
      <c r="K119" s="17">
        <f t="shared" si="11"/>
        <v>0</v>
      </c>
      <c r="L119" s="17">
        <f t="shared" si="11"/>
        <v>0</v>
      </c>
      <c r="M119" s="17">
        <f t="shared" si="11"/>
        <v>0</v>
      </c>
      <c r="N119" s="17">
        <f t="shared" si="11"/>
        <v>0</v>
      </c>
      <c r="O119" s="24">
        <f t="shared" si="11"/>
        <v>0</v>
      </c>
      <c r="P119" s="16">
        <f t="shared" si="11"/>
        <v>0</v>
      </c>
      <c r="Q119" s="17">
        <f t="shared" si="11"/>
        <v>0</v>
      </c>
      <c r="R119" s="17">
        <f t="shared" si="11"/>
        <v>0</v>
      </c>
      <c r="S119" s="17">
        <f t="shared" si="11"/>
        <v>0</v>
      </c>
      <c r="T119" s="17">
        <f t="shared" si="11"/>
        <v>0</v>
      </c>
      <c r="U119" s="17">
        <f t="shared" si="11"/>
        <v>0</v>
      </c>
      <c r="V119" s="17">
        <f t="shared" si="11"/>
        <v>0</v>
      </c>
      <c r="W119" s="17">
        <f t="shared" si="11"/>
        <v>0</v>
      </c>
      <c r="X119" s="17">
        <f t="shared" si="11"/>
        <v>0</v>
      </c>
      <c r="Y119" s="17">
        <f t="shared" si="11"/>
        <v>0</v>
      </c>
      <c r="Z119" s="17">
        <f t="shared" si="11"/>
        <v>0</v>
      </c>
      <c r="AA119" s="18">
        <f t="shared" si="11"/>
        <v>0</v>
      </c>
      <c r="AB119" s="27">
        <f t="shared" si="11"/>
        <v>0</v>
      </c>
      <c r="AC119" s="19">
        <f t="shared" si="11"/>
        <v>0</v>
      </c>
      <c r="AD119" s="20">
        <f t="shared" ref="AD119" si="12">STDEV(AD88:AD117)</f>
        <v>0</v>
      </c>
    </row>
  </sheetData>
  <sheetProtection algorithmName="SHA-512" hashValue="L1DH23Ooao9KRLTNds6B4CZ1eSNHVAgY9sH753Si75FFcPFYSFmLwSpEFfEmH1KFOTuBYvE0kmG7Fz0jZcL3cg==" saltValue="pPgNYSbyM1/9yERluMOg2g==" spinCount="100000" sheet="1" objects="1" scenarios="1"/>
  <mergeCells count="37">
    <mergeCell ref="A118:C118"/>
    <mergeCell ref="A119:C119"/>
    <mergeCell ref="A84:AD84"/>
    <mergeCell ref="A85:A87"/>
    <mergeCell ref="B85:B87"/>
    <mergeCell ref="C85:C87"/>
    <mergeCell ref="D85:AC85"/>
    <mergeCell ref="AD85:AD87"/>
    <mergeCell ref="D86:O86"/>
    <mergeCell ref="P86:Y86"/>
    <mergeCell ref="AB86:AB87"/>
    <mergeCell ref="AC86:AC87"/>
    <mergeCell ref="E1:G1"/>
    <mergeCell ref="A4:AD4"/>
    <mergeCell ref="P6:Y6"/>
    <mergeCell ref="A78:C78"/>
    <mergeCell ref="A79:C79"/>
    <mergeCell ref="A5:A7"/>
    <mergeCell ref="B5:B7"/>
    <mergeCell ref="C5:C7"/>
    <mergeCell ref="A38:C38"/>
    <mergeCell ref="A39:C39"/>
    <mergeCell ref="A44:AD44"/>
    <mergeCell ref="A45:A47"/>
    <mergeCell ref="B45:B47"/>
    <mergeCell ref="C45:C47"/>
    <mergeCell ref="D45:AC45"/>
    <mergeCell ref="AD45:AD47"/>
    <mergeCell ref="P46:Y46"/>
    <mergeCell ref="D6:O6"/>
    <mergeCell ref="D46:O46"/>
    <mergeCell ref="D5:AC5"/>
    <mergeCell ref="AD5:AD7"/>
    <mergeCell ref="AB6:AB7"/>
    <mergeCell ref="AC6:AC7"/>
    <mergeCell ref="AB46:AB47"/>
    <mergeCell ref="AC46:AC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77"/>
  <sheetViews>
    <sheetView tabSelected="1" topLeftCell="F1" zoomScale="70" zoomScaleNormal="70" workbookViewId="0">
      <selection activeCell="AE25" sqref="AE25"/>
    </sheetView>
  </sheetViews>
  <sheetFormatPr defaultColWidth="8.90625" defaultRowHeight="14.5"/>
  <cols>
    <col min="1" max="1" width="8.90625" style="21"/>
    <col min="2" max="2" width="8.90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16384" width="8.90625" style="21"/>
  </cols>
  <sheetData>
    <row r="1" spans="2:29" ht="15" thickBot="1"/>
    <row r="2" spans="2:29">
      <c r="O2" s="36"/>
      <c r="P2" s="37"/>
      <c r="Q2" s="37"/>
      <c r="R2" s="37"/>
      <c r="S2" s="37"/>
      <c r="T2" s="37"/>
      <c r="U2" s="172" t="s">
        <v>61</v>
      </c>
      <c r="V2" s="172"/>
      <c r="W2" s="172"/>
      <c r="X2" s="37"/>
      <c r="Y2" s="37"/>
      <c r="Z2" s="37"/>
      <c r="AA2" s="37"/>
      <c r="AB2" s="37"/>
      <c r="AC2" s="38"/>
    </row>
    <row r="3" spans="2:29">
      <c r="O3" s="39"/>
      <c r="U3" s="173"/>
      <c r="V3" s="173"/>
      <c r="W3" s="173"/>
      <c r="AC3" s="40"/>
    </row>
    <row r="4" spans="2:29" ht="15" thickBot="1">
      <c r="O4" s="39"/>
      <c r="AC4" s="40"/>
    </row>
    <row r="5" spans="2:29">
      <c r="B5" s="36"/>
      <c r="C5" s="37"/>
      <c r="D5" s="37"/>
      <c r="E5" s="37"/>
      <c r="F5" s="37"/>
      <c r="G5" s="37"/>
      <c r="H5" s="37"/>
      <c r="I5" s="37"/>
      <c r="J5" s="37"/>
      <c r="K5" s="37"/>
      <c r="L5" s="38"/>
      <c r="O5" s="39"/>
      <c r="AC5" s="40"/>
    </row>
    <row r="6" spans="2:29">
      <c r="B6" s="39"/>
      <c r="C6" s="176" t="s">
        <v>62</v>
      </c>
      <c r="D6" s="176"/>
      <c r="E6" s="176"/>
      <c r="L6" s="40"/>
      <c r="O6" s="39"/>
      <c r="AC6" s="40"/>
    </row>
    <row r="7" spans="2:29">
      <c r="B7" s="41"/>
      <c r="C7" s="177" t="s">
        <v>63</v>
      </c>
      <c r="D7" s="177"/>
      <c r="E7" s="177"/>
      <c r="L7" s="40"/>
      <c r="O7" s="39"/>
      <c r="AC7" s="40"/>
    </row>
    <row r="8" spans="2:29">
      <c r="B8" s="39"/>
      <c r="C8" s="42"/>
      <c r="D8" s="43" t="s">
        <v>64</v>
      </c>
      <c r="E8" s="44" t="s">
        <v>65</v>
      </c>
      <c r="L8" s="40"/>
      <c r="O8" s="39"/>
      <c r="AC8" s="40"/>
    </row>
    <row r="9" spans="2:29">
      <c r="B9" s="39"/>
      <c r="C9" s="42" t="s">
        <v>66</v>
      </c>
      <c r="D9" s="52">
        <f>คะแนนรวม!$AD$38</f>
        <v>0</v>
      </c>
      <c r="E9" s="54">
        <f>คะแนนรวม!$AD$78</f>
        <v>0</v>
      </c>
      <c r="I9" s="21">
        <v>100</v>
      </c>
      <c r="L9" s="40"/>
      <c r="O9" s="39"/>
      <c r="AC9" s="40"/>
    </row>
    <row r="10" spans="2:29">
      <c r="B10" s="39"/>
      <c r="C10" s="42" t="s">
        <v>67</v>
      </c>
      <c r="D10" s="52">
        <f>คะแนนรวม!$AD$39</f>
        <v>0</v>
      </c>
      <c r="E10" s="54">
        <f>คะแนนรวม!$AD$79</f>
        <v>0</v>
      </c>
      <c r="L10" s="40"/>
      <c r="O10" s="39"/>
      <c r="AC10" s="40"/>
    </row>
    <row r="11" spans="2:29">
      <c r="B11" s="39"/>
      <c r="C11" s="42" t="s">
        <v>68</v>
      </c>
      <c r="D11" s="178" t="e">
        <f>(SUM(E9-D9))/(D10)</f>
        <v>#DIV/0!</v>
      </c>
      <c r="E11" s="178"/>
      <c r="L11" s="40"/>
      <c r="O11" s="39"/>
      <c r="AC11" s="40"/>
    </row>
    <row r="12" spans="2:29">
      <c r="B12" s="39"/>
      <c r="C12" s="45"/>
      <c r="D12" s="46"/>
      <c r="E12" s="46"/>
      <c r="L12" s="40"/>
      <c r="O12" s="39"/>
      <c r="AC12" s="40"/>
    </row>
    <row r="13" spans="2:29">
      <c r="B13" s="39"/>
      <c r="L13" s="40"/>
      <c r="O13" s="39"/>
      <c r="AC13" s="40"/>
    </row>
    <row r="14" spans="2:29" ht="15" thickBot="1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9"/>
      <c r="O14" s="39"/>
      <c r="AC14" s="40"/>
    </row>
    <row r="15" spans="2:29">
      <c r="O15" s="39"/>
      <c r="AC15" s="40"/>
    </row>
    <row r="16" spans="2:29" ht="15" thickBot="1"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9"/>
    </row>
    <row r="18" spans="2:29" ht="15" thickBot="1"/>
    <row r="19" spans="2:29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8"/>
      <c r="O19" s="36"/>
      <c r="P19" s="37"/>
      <c r="Q19" s="37"/>
      <c r="R19" s="37"/>
      <c r="S19" s="37"/>
      <c r="T19" s="37"/>
      <c r="U19" s="174" t="s">
        <v>69</v>
      </c>
      <c r="V19" s="174"/>
      <c r="W19" s="174"/>
      <c r="X19" s="37"/>
      <c r="Y19" s="37"/>
      <c r="Z19" s="37"/>
      <c r="AA19" s="37"/>
      <c r="AB19" s="37"/>
      <c r="AC19" s="38"/>
    </row>
    <row r="20" spans="2:29">
      <c r="B20" s="39"/>
      <c r="C20" s="176" t="s">
        <v>70</v>
      </c>
      <c r="D20" s="176"/>
      <c r="E20" s="176"/>
      <c r="F20" s="176"/>
      <c r="L20" s="40"/>
      <c r="O20" s="39"/>
      <c r="U20" s="175"/>
      <c r="V20" s="175"/>
      <c r="W20" s="175"/>
      <c r="AC20" s="40"/>
    </row>
    <row r="21" spans="2:29">
      <c r="B21" s="41"/>
      <c r="C21" s="177" t="s">
        <v>63</v>
      </c>
      <c r="D21" s="177"/>
      <c r="E21" s="177"/>
      <c r="F21" s="177"/>
      <c r="L21" s="40"/>
      <c r="O21" s="39"/>
      <c r="AC21" s="40"/>
    </row>
    <row r="22" spans="2:29">
      <c r="B22" s="39"/>
      <c r="C22" s="42"/>
      <c r="D22" s="43" t="s">
        <v>64</v>
      </c>
      <c r="E22" s="44" t="s">
        <v>65</v>
      </c>
      <c r="F22" s="44" t="s">
        <v>71</v>
      </c>
      <c r="L22" s="40"/>
      <c r="O22" s="39"/>
      <c r="AC22" s="40"/>
    </row>
    <row r="23" spans="2:29">
      <c r="B23" s="39"/>
      <c r="C23" s="42" t="s">
        <v>66</v>
      </c>
      <c r="D23" s="52">
        <f>คะแนนรวม!$AD$38</f>
        <v>0</v>
      </c>
      <c r="E23" s="54">
        <f>คะแนนรวม!$AD$78</f>
        <v>0</v>
      </c>
      <c r="F23" s="54">
        <f>คะแนนรวม!$AD$118</f>
        <v>0</v>
      </c>
      <c r="L23" s="40"/>
      <c r="O23" s="39"/>
      <c r="AC23" s="40"/>
    </row>
    <row r="24" spans="2:29">
      <c r="B24" s="39"/>
      <c r="C24" s="42" t="s">
        <v>67</v>
      </c>
      <c r="D24" s="52">
        <f>คะแนนรวม!$AD$38</f>
        <v>0</v>
      </c>
      <c r="E24" s="54">
        <f>คะแนนรวม!$AD$79</f>
        <v>0</v>
      </c>
      <c r="F24" s="54">
        <f>คะแนนรวม!$AD$119</f>
        <v>0</v>
      </c>
      <c r="L24" s="40"/>
      <c r="O24" s="39"/>
      <c r="AC24" s="40"/>
    </row>
    <row r="25" spans="2:29">
      <c r="B25" s="39"/>
      <c r="C25" s="42" t="s">
        <v>68</v>
      </c>
      <c r="D25" s="178" t="e">
        <f>(SUM(E23-D23))/(D24)</f>
        <v>#DIV/0!</v>
      </c>
      <c r="E25" s="178"/>
      <c r="F25" s="53" t="e">
        <f>(SUM(F23-D23))/(D24)</f>
        <v>#DIV/0!</v>
      </c>
      <c r="L25" s="40"/>
      <c r="O25" s="39"/>
      <c r="AC25" s="40"/>
    </row>
    <row r="26" spans="2:29">
      <c r="B26" s="39"/>
      <c r="C26" s="45"/>
      <c r="D26" s="50"/>
      <c r="E26" s="50"/>
      <c r="L26" s="40"/>
      <c r="O26" s="39"/>
      <c r="AC26" s="40"/>
    </row>
    <row r="27" spans="2:29">
      <c r="B27" s="39"/>
      <c r="L27" s="40"/>
      <c r="O27" s="39"/>
      <c r="AC27" s="40"/>
    </row>
    <row r="28" spans="2:29" ht="15" thickBot="1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9"/>
      <c r="O28" s="39"/>
      <c r="AC28" s="40"/>
    </row>
    <row r="29" spans="2:29">
      <c r="O29" s="39"/>
      <c r="AC29" s="40"/>
    </row>
    <row r="30" spans="2:29">
      <c r="O30" s="39"/>
      <c r="AC30" s="40"/>
    </row>
    <row r="31" spans="2:29">
      <c r="O31" s="39"/>
      <c r="AC31" s="40"/>
    </row>
    <row r="32" spans="2:29">
      <c r="O32" s="39"/>
      <c r="AC32" s="40"/>
    </row>
    <row r="33" spans="3:29" ht="15" thickBot="1">
      <c r="O33" s="47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9"/>
    </row>
    <row r="35" spans="3:29" ht="15" thickBot="1"/>
    <row r="36" spans="3:29">
      <c r="O36" s="36"/>
      <c r="P36" s="37"/>
      <c r="Q36" s="37"/>
      <c r="R36" s="37"/>
      <c r="S36" s="37"/>
      <c r="T36" s="37"/>
      <c r="U36" s="174" t="s">
        <v>72</v>
      </c>
      <c r="V36" s="174"/>
      <c r="W36" s="174"/>
      <c r="X36" s="37"/>
      <c r="Y36" s="37"/>
      <c r="Z36" s="37"/>
      <c r="AA36" s="37"/>
      <c r="AB36" s="37"/>
      <c r="AC36" s="38"/>
    </row>
    <row r="37" spans="3:29">
      <c r="O37" s="39"/>
      <c r="U37" s="175"/>
      <c r="V37" s="175"/>
      <c r="W37" s="175"/>
      <c r="AC37" s="40"/>
    </row>
    <row r="38" spans="3:29">
      <c r="O38" s="39"/>
      <c r="AC38" s="40"/>
    </row>
    <row r="39" spans="3:29">
      <c r="O39" s="39"/>
      <c r="AC39" s="40"/>
    </row>
    <row r="40" spans="3:29">
      <c r="O40" s="39"/>
      <c r="AC40" s="40"/>
    </row>
    <row r="41" spans="3:29">
      <c r="C41" s="51" t="s">
        <v>62</v>
      </c>
      <c r="D41" s="51" t="s">
        <v>64</v>
      </c>
      <c r="E41" s="51" t="s">
        <v>65</v>
      </c>
      <c r="O41" s="39"/>
      <c r="AC41" s="40"/>
    </row>
    <row r="42" spans="3:29">
      <c r="C42" s="51"/>
      <c r="D42" s="51"/>
      <c r="E42" s="51"/>
      <c r="O42" s="39"/>
      <c r="AC42" s="40"/>
    </row>
    <row r="43" spans="3:29">
      <c r="C43" s="51">
        <f t="shared" ref="C43:C74" si="0">C42+1</f>
        <v>1</v>
      </c>
      <c r="D43" s="51" t="e">
        <f>_xlfn.NORM.DIST($C43,D$9,D$10,FALSE)</f>
        <v>#NUM!</v>
      </c>
      <c r="E43" s="51" t="e">
        <f t="shared" ref="D43:E62" si="1">_xlfn.NORM.DIST($C43,E$9,E$10,FALSE)</f>
        <v>#NUM!</v>
      </c>
      <c r="O43" s="39"/>
      <c r="AC43" s="40"/>
    </row>
    <row r="44" spans="3:29">
      <c r="C44" s="51">
        <f t="shared" si="0"/>
        <v>2</v>
      </c>
      <c r="D44" s="51" t="e">
        <f t="shared" si="1"/>
        <v>#NUM!</v>
      </c>
      <c r="E44" s="51" t="e">
        <f t="shared" si="1"/>
        <v>#NUM!</v>
      </c>
      <c r="O44" s="39"/>
      <c r="AC44" s="40"/>
    </row>
    <row r="45" spans="3:29">
      <c r="C45" s="51">
        <f t="shared" si="0"/>
        <v>3</v>
      </c>
      <c r="D45" s="51" t="e">
        <f t="shared" si="1"/>
        <v>#NUM!</v>
      </c>
      <c r="E45" s="51" t="e">
        <f t="shared" si="1"/>
        <v>#NUM!</v>
      </c>
      <c r="O45" s="39"/>
      <c r="AC45" s="40"/>
    </row>
    <row r="46" spans="3:29">
      <c r="C46" s="51">
        <f t="shared" si="0"/>
        <v>4</v>
      </c>
      <c r="D46" s="51" t="e">
        <f t="shared" si="1"/>
        <v>#NUM!</v>
      </c>
      <c r="E46" s="51" t="e">
        <f t="shared" si="1"/>
        <v>#NUM!</v>
      </c>
      <c r="O46" s="39"/>
      <c r="AC46" s="40"/>
    </row>
    <row r="47" spans="3:29">
      <c r="C47" s="51">
        <f t="shared" si="0"/>
        <v>5</v>
      </c>
      <c r="D47" s="51" t="e">
        <f t="shared" si="1"/>
        <v>#NUM!</v>
      </c>
      <c r="E47" s="51" t="e">
        <f t="shared" si="1"/>
        <v>#NUM!</v>
      </c>
      <c r="O47" s="39"/>
      <c r="AC47" s="40"/>
    </row>
    <row r="48" spans="3:29">
      <c r="C48" s="51">
        <f t="shared" si="0"/>
        <v>6</v>
      </c>
      <c r="D48" s="51" t="e">
        <f t="shared" si="1"/>
        <v>#NUM!</v>
      </c>
      <c r="E48" s="51" t="e">
        <f t="shared" si="1"/>
        <v>#NUM!</v>
      </c>
      <c r="O48" s="39"/>
      <c r="AC48" s="40"/>
    </row>
    <row r="49" spans="3:29">
      <c r="C49" s="51">
        <f t="shared" si="0"/>
        <v>7</v>
      </c>
      <c r="D49" s="51" t="e">
        <f t="shared" si="1"/>
        <v>#NUM!</v>
      </c>
      <c r="E49" s="51" t="e">
        <f t="shared" si="1"/>
        <v>#NUM!</v>
      </c>
      <c r="O49" s="39"/>
      <c r="AC49" s="40"/>
    </row>
    <row r="50" spans="3:29" ht="15" thickBot="1">
      <c r="C50" s="51">
        <f t="shared" si="0"/>
        <v>8</v>
      </c>
      <c r="D50" s="51" t="e">
        <f t="shared" si="1"/>
        <v>#NUM!</v>
      </c>
      <c r="E50" s="51" t="e">
        <f t="shared" si="1"/>
        <v>#NUM!</v>
      </c>
      <c r="O50" s="47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9"/>
    </row>
    <row r="51" spans="3:29">
      <c r="C51" s="51">
        <f t="shared" si="0"/>
        <v>9</v>
      </c>
      <c r="D51" s="51" t="e">
        <f t="shared" si="1"/>
        <v>#NUM!</v>
      </c>
      <c r="E51" s="51" t="e">
        <f t="shared" si="1"/>
        <v>#NUM!</v>
      </c>
    </row>
    <row r="52" spans="3:29">
      <c r="C52" s="51">
        <f t="shared" si="0"/>
        <v>10</v>
      </c>
      <c r="D52" s="51" t="e">
        <f t="shared" si="1"/>
        <v>#NUM!</v>
      </c>
      <c r="E52" s="51" t="e">
        <f t="shared" si="1"/>
        <v>#NUM!</v>
      </c>
    </row>
    <row r="53" spans="3:29">
      <c r="C53" s="51">
        <f t="shared" si="0"/>
        <v>11</v>
      </c>
      <c r="D53" s="51" t="e">
        <f t="shared" si="1"/>
        <v>#NUM!</v>
      </c>
      <c r="E53" s="51" t="e">
        <f t="shared" si="1"/>
        <v>#NUM!</v>
      </c>
    </row>
    <row r="54" spans="3:29">
      <c r="C54" s="51">
        <f t="shared" si="0"/>
        <v>12</v>
      </c>
      <c r="D54" s="51" t="e">
        <f t="shared" si="1"/>
        <v>#NUM!</v>
      </c>
      <c r="E54" s="51" t="e">
        <f t="shared" si="1"/>
        <v>#NUM!</v>
      </c>
    </row>
    <row r="55" spans="3:29">
      <c r="C55" s="51">
        <f t="shared" si="0"/>
        <v>13</v>
      </c>
      <c r="D55" s="51" t="e">
        <f t="shared" si="1"/>
        <v>#NUM!</v>
      </c>
      <c r="E55" s="51" t="e">
        <f t="shared" si="1"/>
        <v>#NUM!</v>
      </c>
    </row>
    <row r="56" spans="3:29">
      <c r="C56" s="51">
        <f t="shared" si="0"/>
        <v>14</v>
      </c>
      <c r="D56" s="51" t="e">
        <f t="shared" si="1"/>
        <v>#NUM!</v>
      </c>
      <c r="E56" s="51" t="e">
        <f t="shared" si="1"/>
        <v>#NUM!</v>
      </c>
    </row>
    <row r="57" spans="3:29">
      <c r="C57" s="51">
        <f t="shared" si="0"/>
        <v>15</v>
      </c>
      <c r="D57" s="51" t="e">
        <f t="shared" si="1"/>
        <v>#NUM!</v>
      </c>
      <c r="E57" s="51" t="e">
        <f t="shared" si="1"/>
        <v>#NUM!</v>
      </c>
    </row>
    <row r="58" spans="3:29">
      <c r="C58" s="51">
        <f t="shared" si="0"/>
        <v>16</v>
      </c>
      <c r="D58" s="51" t="e">
        <f t="shared" si="1"/>
        <v>#NUM!</v>
      </c>
      <c r="E58" s="51" t="e">
        <f t="shared" si="1"/>
        <v>#NUM!</v>
      </c>
    </row>
    <row r="59" spans="3:29">
      <c r="C59" s="51">
        <f t="shared" si="0"/>
        <v>17</v>
      </c>
      <c r="D59" s="51" t="e">
        <f t="shared" si="1"/>
        <v>#NUM!</v>
      </c>
      <c r="E59" s="51" t="e">
        <f t="shared" si="1"/>
        <v>#NUM!</v>
      </c>
    </row>
    <row r="60" spans="3:29">
      <c r="C60" s="51">
        <f t="shared" si="0"/>
        <v>18</v>
      </c>
      <c r="D60" s="51" t="e">
        <f t="shared" si="1"/>
        <v>#NUM!</v>
      </c>
      <c r="E60" s="51" t="e">
        <f t="shared" si="1"/>
        <v>#NUM!</v>
      </c>
    </row>
    <row r="61" spans="3:29">
      <c r="C61" s="51">
        <f t="shared" si="0"/>
        <v>19</v>
      </c>
      <c r="D61" s="51" t="e">
        <f t="shared" si="1"/>
        <v>#NUM!</v>
      </c>
      <c r="E61" s="51" t="e">
        <f t="shared" si="1"/>
        <v>#NUM!</v>
      </c>
    </row>
    <row r="62" spans="3:29">
      <c r="C62" s="51">
        <f t="shared" si="0"/>
        <v>20</v>
      </c>
      <c r="D62" s="51" t="e">
        <f t="shared" si="1"/>
        <v>#NUM!</v>
      </c>
      <c r="E62" s="51" t="e">
        <f t="shared" si="1"/>
        <v>#NUM!</v>
      </c>
    </row>
    <row r="63" spans="3:29">
      <c r="C63" s="51">
        <f t="shared" si="0"/>
        <v>21</v>
      </c>
      <c r="D63" s="51" t="e">
        <f t="shared" ref="D63:E82" si="2">_xlfn.NORM.DIST($C63,D$9,D$10,FALSE)</f>
        <v>#NUM!</v>
      </c>
      <c r="E63" s="51" t="e">
        <f t="shared" si="2"/>
        <v>#NUM!</v>
      </c>
    </row>
    <row r="64" spans="3:29">
      <c r="C64" s="51">
        <f t="shared" si="0"/>
        <v>22</v>
      </c>
      <c r="D64" s="51" t="e">
        <f t="shared" si="2"/>
        <v>#NUM!</v>
      </c>
      <c r="E64" s="51" t="e">
        <f t="shared" si="2"/>
        <v>#NUM!</v>
      </c>
    </row>
    <row r="65" spans="3:5">
      <c r="C65" s="51">
        <f t="shared" si="0"/>
        <v>23</v>
      </c>
      <c r="D65" s="51" t="e">
        <f t="shared" si="2"/>
        <v>#NUM!</v>
      </c>
      <c r="E65" s="51" t="e">
        <f t="shared" si="2"/>
        <v>#NUM!</v>
      </c>
    </row>
    <row r="66" spans="3:5">
      <c r="C66" s="51">
        <f t="shared" si="0"/>
        <v>24</v>
      </c>
      <c r="D66" s="51" t="e">
        <f t="shared" si="2"/>
        <v>#NUM!</v>
      </c>
      <c r="E66" s="51" t="e">
        <f t="shared" si="2"/>
        <v>#NUM!</v>
      </c>
    </row>
    <row r="67" spans="3:5">
      <c r="C67" s="51">
        <f t="shared" si="0"/>
        <v>25</v>
      </c>
      <c r="D67" s="51" t="e">
        <f t="shared" si="2"/>
        <v>#NUM!</v>
      </c>
      <c r="E67" s="51" t="e">
        <f t="shared" si="2"/>
        <v>#NUM!</v>
      </c>
    </row>
    <row r="68" spans="3:5">
      <c r="C68" s="51">
        <f t="shared" si="0"/>
        <v>26</v>
      </c>
      <c r="D68" s="51" t="e">
        <f t="shared" si="2"/>
        <v>#NUM!</v>
      </c>
      <c r="E68" s="51" t="e">
        <f t="shared" si="2"/>
        <v>#NUM!</v>
      </c>
    </row>
    <row r="69" spans="3:5">
      <c r="C69" s="51">
        <f t="shared" si="0"/>
        <v>27</v>
      </c>
      <c r="D69" s="51" t="e">
        <f t="shared" si="2"/>
        <v>#NUM!</v>
      </c>
      <c r="E69" s="51" t="e">
        <f t="shared" si="2"/>
        <v>#NUM!</v>
      </c>
    </row>
    <row r="70" spans="3:5">
      <c r="C70" s="51">
        <f t="shared" si="0"/>
        <v>28</v>
      </c>
      <c r="D70" s="51" t="e">
        <f t="shared" si="2"/>
        <v>#NUM!</v>
      </c>
      <c r="E70" s="51" t="e">
        <f t="shared" si="2"/>
        <v>#NUM!</v>
      </c>
    </row>
    <row r="71" spans="3:5">
      <c r="C71" s="51">
        <f t="shared" si="0"/>
        <v>29</v>
      </c>
      <c r="D71" s="51" t="e">
        <f t="shared" si="2"/>
        <v>#NUM!</v>
      </c>
      <c r="E71" s="51" t="e">
        <f t="shared" si="2"/>
        <v>#NUM!</v>
      </c>
    </row>
    <row r="72" spans="3:5">
      <c r="C72" s="51">
        <f t="shared" si="0"/>
        <v>30</v>
      </c>
      <c r="D72" s="51" t="e">
        <f t="shared" si="2"/>
        <v>#NUM!</v>
      </c>
      <c r="E72" s="51" t="e">
        <f t="shared" si="2"/>
        <v>#NUM!</v>
      </c>
    </row>
    <row r="73" spans="3:5">
      <c r="C73" s="51">
        <f t="shared" si="0"/>
        <v>31</v>
      </c>
      <c r="D73" s="51" t="e">
        <f t="shared" si="2"/>
        <v>#NUM!</v>
      </c>
      <c r="E73" s="51" t="e">
        <f t="shared" si="2"/>
        <v>#NUM!</v>
      </c>
    </row>
    <row r="74" spans="3:5">
      <c r="C74" s="51">
        <f t="shared" si="0"/>
        <v>32</v>
      </c>
      <c r="D74" s="51" t="e">
        <f t="shared" si="2"/>
        <v>#NUM!</v>
      </c>
      <c r="E74" s="51" t="e">
        <f t="shared" si="2"/>
        <v>#NUM!</v>
      </c>
    </row>
    <row r="75" spans="3:5">
      <c r="C75" s="51">
        <f t="shared" ref="C75:C106" si="3">C74+1</f>
        <v>33</v>
      </c>
      <c r="D75" s="51" t="e">
        <f t="shared" si="2"/>
        <v>#NUM!</v>
      </c>
      <c r="E75" s="51" t="e">
        <f t="shared" si="2"/>
        <v>#NUM!</v>
      </c>
    </row>
    <row r="76" spans="3:5">
      <c r="C76" s="51">
        <f t="shared" si="3"/>
        <v>34</v>
      </c>
      <c r="D76" s="51" t="e">
        <f t="shared" si="2"/>
        <v>#NUM!</v>
      </c>
      <c r="E76" s="51" t="e">
        <f t="shared" si="2"/>
        <v>#NUM!</v>
      </c>
    </row>
    <row r="77" spans="3:5">
      <c r="C77" s="51">
        <f t="shared" si="3"/>
        <v>35</v>
      </c>
      <c r="D77" s="51" t="e">
        <f t="shared" si="2"/>
        <v>#NUM!</v>
      </c>
      <c r="E77" s="51" t="e">
        <f t="shared" si="2"/>
        <v>#NUM!</v>
      </c>
    </row>
    <row r="78" spans="3:5">
      <c r="C78" s="51">
        <f t="shared" si="3"/>
        <v>36</v>
      </c>
      <c r="D78" s="51" t="e">
        <f t="shared" si="2"/>
        <v>#NUM!</v>
      </c>
      <c r="E78" s="51" t="e">
        <f t="shared" si="2"/>
        <v>#NUM!</v>
      </c>
    </row>
    <row r="79" spans="3:5">
      <c r="C79" s="51">
        <f t="shared" si="3"/>
        <v>37</v>
      </c>
      <c r="D79" s="51" t="e">
        <f t="shared" si="2"/>
        <v>#NUM!</v>
      </c>
      <c r="E79" s="51" t="e">
        <f t="shared" si="2"/>
        <v>#NUM!</v>
      </c>
    </row>
    <row r="80" spans="3:5">
      <c r="C80" s="51">
        <f t="shared" si="3"/>
        <v>38</v>
      </c>
      <c r="D80" s="51" t="e">
        <f t="shared" si="2"/>
        <v>#NUM!</v>
      </c>
      <c r="E80" s="51" t="e">
        <f t="shared" si="2"/>
        <v>#NUM!</v>
      </c>
    </row>
    <row r="81" spans="3:5">
      <c r="C81" s="51">
        <f t="shared" si="3"/>
        <v>39</v>
      </c>
      <c r="D81" s="51" t="e">
        <f t="shared" si="2"/>
        <v>#NUM!</v>
      </c>
      <c r="E81" s="51" t="e">
        <f t="shared" si="2"/>
        <v>#NUM!</v>
      </c>
    </row>
    <row r="82" spans="3:5">
      <c r="C82" s="51">
        <f t="shared" si="3"/>
        <v>40</v>
      </c>
      <c r="D82" s="51" t="e">
        <f t="shared" si="2"/>
        <v>#NUM!</v>
      </c>
      <c r="E82" s="51" t="e">
        <f t="shared" si="2"/>
        <v>#NUM!</v>
      </c>
    </row>
    <row r="83" spans="3:5">
      <c r="C83" s="51">
        <f t="shared" si="3"/>
        <v>41</v>
      </c>
      <c r="D83" s="51" t="e">
        <f t="shared" ref="D83:E102" si="4">_xlfn.NORM.DIST($C83,D$9,D$10,FALSE)</f>
        <v>#NUM!</v>
      </c>
      <c r="E83" s="51" t="e">
        <f t="shared" si="4"/>
        <v>#NUM!</v>
      </c>
    </row>
    <row r="84" spans="3:5">
      <c r="C84" s="51">
        <f t="shared" si="3"/>
        <v>42</v>
      </c>
      <c r="D84" s="51" t="e">
        <f t="shared" si="4"/>
        <v>#NUM!</v>
      </c>
      <c r="E84" s="51" t="e">
        <f t="shared" si="4"/>
        <v>#NUM!</v>
      </c>
    </row>
    <row r="85" spans="3:5">
      <c r="C85" s="51">
        <f t="shared" si="3"/>
        <v>43</v>
      </c>
      <c r="D85" s="51" t="e">
        <f t="shared" si="4"/>
        <v>#NUM!</v>
      </c>
      <c r="E85" s="51" t="e">
        <f t="shared" si="4"/>
        <v>#NUM!</v>
      </c>
    </row>
    <row r="86" spans="3:5">
      <c r="C86" s="51">
        <f t="shared" si="3"/>
        <v>44</v>
      </c>
      <c r="D86" s="51" t="e">
        <f t="shared" si="4"/>
        <v>#NUM!</v>
      </c>
      <c r="E86" s="51" t="e">
        <f t="shared" si="4"/>
        <v>#NUM!</v>
      </c>
    </row>
    <row r="87" spans="3:5">
      <c r="C87" s="51">
        <f t="shared" si="3"/>
        <v>45</v>
      </c>
      <c r="D87" s="51" t="e">
        <f t="shared" si="4"/>
        <v>#NUM!</v>
      </c>
      <c r="E87" s="51" t="e">
        <f t="shared" si="4"/>
        <v>#NUM!</v>
      </c>
    </row>
    <row r="88" spans="3:5">
      <c r="C88" s="51">
        <f t="shared" si="3"/>
        <v>46</v>
      </c>
      <c r="D88" s="51" t="e">
        <f t="shared" si="4"/>
        <v>#NUM!</v>
      </c>
      <c r="E88" s="51" t="e">
        <f t="shared" si="4"/>
        <v>#NUM!</v>
      </c>
    </row>
    <row r="89" spans="3:5">
      <c r="C89" s="51">
        <f t="shared" si="3"/>
        <v>47</v>
      </c>
      <c r="D89" s="51" t="e">
        <f t="shared" si="4"/>
        <v>#NUM!</v>
      </c>
      <c r="E89" s="51" t="e">
        <f t="shared" si="4"/>
        <v>#NUM!</v>
      </c>
    </row>
    <row r="90" spans="3:5">
      <c r="C90" s="51">
        <f t="shared" si="3"/>
        <v>48</v>
      </c>
      <c r="D90" s="51" t="e">
        <f t="shared" si="4"/>
        <v>#NUM!</v>
      </c>
      <c r="E90" s="51" t="e">
        <f t="shared" si="4"/>
        <v>#NUM!</v>
      </c>
    </row>
    <row r="91" spans="3:5">
      <c r="C91" s="51">
        <f t="shared" si="3"/>
        <v>49</v>
      </c>
      <c r="D91" s="51" t="e">
        <f t="shared" si="4"/>
        <v>#NUM!</v>
      </c>
      <c r="E91" s="51" t="e">
        <f t="shared" si="4"/>
        <v>#NUM!</v>
      </c>
    </row>
    <row r="92" spans="3:5">
      <c r="C92" s="51">
        <f t="shared" si="3"/>
        <v>50</v>
      </c>
      <c r="D92" s="51" t="e">
        <f t="shared" si="4"/>
        <v>#NUM!</v>
      </c>
      <c r="E92" s="51" t="e">
        <f t="shared" si="4"/>
        <v>#NUM!</v>
      </c>
    </row>
    <row r="93" spans="3:5">
      <c r="C93" s="51">
        <f t="shared" si="3"/>
        <v>51</v>
      </c>
      <c r="D93" s="51" t="e">
        <f t="shared" si="4"/>
        <v>#NUM!</v>
      </c>
      <c r="E93" s="51" t="e">
        <f t="shared" si="4"/>
        <v>#NUM!</v>
      </c>
    </row>
    <row r="94" spans="3:5">
      <c r="C94" s="51">
        <f t="shared" si="3"/>
        <v>52</v>
      </c>
      <c r="D94" s="51" t="e">
        <f t="shared" si="4"/>
        <v>#NUM!</v>
      </c>
      <c r="E94" s="51" t="e">
        <f t="shared" si="4"/>
        <v>#NUM!</v>
      </c>
    </row>
    <row r="95" spans="3:5">
      <c r="C95" s="51">
        <f t="shared" si="3"/>
        <v>53</v>
      </c>
      <c r="D95" s="51" t="e">
        <f t="shared" si="4"/>
        <v>#NUM!</v>
      </c>
      <c r="E95" s="51" t="e">
        <f t="shared" si="4"/>
        <v>#NUM!</v>
      </c>
    </row>
    <row r="96" spans="3:5">
      <c r="C96" s="51">
        <f t="shared" si="3"/>
        <v>54</v>
      </c>
      <c r="D96" s="51" t="e">
        <f t="shared" si="4"/>
        <v>#NUM!</v>
      </c>
      <c r="E96" s="51" t="e">
        <f t="shared" si="4"/>
        <v>#NUM!</v>
      </c>
    </row>
    <row r="97" spans="3:5">
      <c r="C97" s="51">
        <f t="shared" si="3"/>
        <v>55</v>
      </c>
      <c r="D97" s="51" t="e">
        <f t="shared" si="4"/>
        <v>#NUM!</v>
      </c>
      <c r="E97" s="51" t="e">
        <f t="shared" si="4"/>
        <v>#NUM!</v>
      </c>
    </row>
    <row r="98" spans="3:5">
      <c r="C98" s="51">
        <f t="shared" si="3"/>
        <v>56</v>
      </c>
      <c r="D98" s="51" t="e">
        <f t="shared" si="4"/>
        <v>#NUM!</v>
      </c>
      <c r="E98" s="51" t="e">
        <f t="shared" si="4"/>
        <v>#NUM!</v>
      </c>
    </row>
    <row r="99" spans="3:5">
      <c r="C99" s="51">
        <f t="shared" si="3"/>
        <v>57</v>
      </c>
      <c r="D99" s="51" t="e">
        <f t="shared" si="4"/>
        <v>#NUM!</v>
      </c>
      <c r="E99" s="51" t="e">
        <f t="shared" si="4"/>
        <v>#NUM!</v>
      </c>
    </row>
    <row r="100" spans="3:5">
      <c r="C100" s="51">
        <f t="shared" si="3"/>
        <v>58</v>
      </c>
      <c r="D100" s="51" t="e">
        <f t="shared" si="4"/>
        <v>#NUM!</v>
      </c>
      <c r="E100" s="51" t="e">
        <f t="shared" si="4"/>
        <v>#NUM!</v>
      </c>
    </row>
    <row r="101" spans="3:5">
      <c r="C101" s="51">
        <f t="shared" si="3"/>
        <v>59</v>
      </c>
      <c r="D101" s="51" t="e">
        <f t="shared" si="4"/>
        <v>#NUM!</v>
      </c>
      <c r="E101" s="51" t="e">
        <f t="shared" si="4"/>
        <v>#NUM!</v>
      </c>
    </row>
    <row r="102" spans="3:5">
      <c r="C102" s="51">
        <f t="shared" si="3"/>
        <v>60</v>
      </c>
      <c r="D102" s="51" t="e">
        <f t="shared" si="4"/>
        <v>#NUM!</v>
      </c>
      <c r="E102" s="51" t="e">
        <f t="shared" si="4"/>
        <v>#NUM!</v>
      </c>
    </row>
    <row r="103" spans="3:5">
      <c r="C103" s="51">
        <f t="shared" si="3"/>
        <v>61</v>
      </c>
      <c r="D103" s="51" t="e">
        <f t="shared" ref="D103:E122" si="5">_xlfn.NORM.DIST($C103,D$9,D$10,FALSE)</f>
        <v>#NUM!</v>
      </c>
      <c r="E103" s="51" t="e">
        <f t="shared" si="5"/>
        <v>#NUM!</v>
      </c>
    </row>
    <row r="104" spans="3:5">
      <c r="C104" s="51">
        <f t="shared" si="3"/>
        <v>62</v>
      </c>
      <c r="D104" s="51" t="e">
        <f t="shared" si="5"/>
        <v>#NUM!</v>
      </c>
      <c r="E104" s="51" t="e">
        <f t="shared" si="5"/>
        <v>#NUM!</v>
      </c>
    </row>
    <row r="105" spans="3:5">
      <c r="C105" s="51">
        <f t="shared" si="3"/>
        <v>63</v>
      </c>
      <c r="D105" s="51" t="e">
        <f t="shared" si="5"/>
        <v>#NUM!</v>
      </c>
      <c r="E105" s="51" t="e">
        <f t="shared" si="5"/>
        <v>#NUM!</v>
      </c>
    </row>
    <row r="106" spans="3:5">
      <c r="C106" s="51">
        <f t="shared" si="3"/>
        <v>64</v>
      </c>
      <c r="D106" s="51" t="e">
        <f t="shared" si="5"/>
        <v>#NUM!</v>
      </c>
      <c r="E106" s="51" t="e">
        <f t="shared" si="5"/>
        <v>#NUM!</v>
      </c>
    </row>
    <row r="107" spans="3:5">
      <c r="C107" s="51">
        <f t="shared" ref="C107:C138" si="6">C106+1</f>
        <v>65</v>
      </c>
      <c r="D107" s="51" t="e">
        <f t="shared" si="5"/>
        <v>#NUM!</v>
      </c>
      <c r="E107" s="51" t="e">
        <f t="shared" si="5"/>
        <v>#NUM!</v>
      </c>
    </row>
    <row r="108" spans="3:5">
      <c r="C108" s="51">
        <f t="shared" si="6"/>
        <v>66</v>
      </c>
      <c r="D108" s="51" t="e">
        <f t="shared" si="5"/>
        <v>#NUM!</v>
      </c>
      <c r="E108" s="51" t="e">
        <f t="shared" si="5"/>
        <v>#NUM!</v>
      </c>
    </row>
    <row r="109" spans="3:5">
      <c r="C109" s="51">
        <f t="shared" si="6"/>
        <v>67</v>
      </c>
      <c r="D109" s="51" t="e">
        <f t="shared" si="5"/>
        <v>#NUM!</v>
      </c>
      <c r="E109" s="51" t="e">
        <f t="shared" si="5"/>
        <v>#NUM!</v>
      </c>
    </row>
    <row r="110" spans="3:5">
      <c r="C110" s="51">
        <f t="shared" si="6"/>
        <v>68</v>
      </c>
      <c r="D110" s="51" t="e">
        <f t="shared" si="5"/>
        <v>#NUM!</v>
      </c>
      <c r="E110" s="51" t="e">
        <f t="shared" si="5"/>
        <v>#NUM!</v>
      </c>
    </row>
    <row r="111" spans="3:5">
      <c r="C111" s="51">
        <f t="shared" si="6"/>
        <v>69</v>
      </c>
      <c r="D111" s="51" t="e">
        <f t="shared" si="5"/>
        <v>#NUM!</v>
      </c>
      <c r="E111" s="51" t="e">
        <f t="shared" si="5"/>
        <v>#NUM!</v>
      </c>
    </row>
    <row r="112" spans="3:5">
      <c r="C112" s="51">
        <f t="shared" si="6"/>
        <v>70</v>
      </c>
      <c r="D112" s="51" t="e">
        <f t="shared" si="5"/>
        <v>#NUM!</v>
      </c>
      <c r="E112" s="51" t="e">
        <f t="shared" si="5"/>
        <v>#NUM!</v>
      </c>
    </row>
    <row r="113" spans="3:5">
      <c r="C113" s="51">
        <f t="shared" si="6"/>
        <v>71</v>
      </c>
      <c r="D113" s="51" t="e">
        <f t="shared" si="5"/>
        <v>#NUM!</v>
      </c>
      <c r="E113" s="51" t="e">
        <f t="shared" si="5"/>
        <v>#NUM!</v>
      </c>
    </row>
    <row r="114" spans="3:5">
      <c r="C114" s="51">
        <f t="shared" si="6"/>
        <v>72</v>
      </c>
      <c r="D114" s="51" t="e">
        <f t="shared" si="5"/>
        <v>#NUM!</v>
      </c>
      <c r="E114" s="51" t="e">
        <f t="shared" si="5"/>
        <v>#NUM!</v>
      </c>
    </row>
    <row r="115" spans="3:5">
      <c r="C115" s="51">
        <f t="shared" si="6"/>
        <v>73</v>
      </c>
      <c r="D115" s="51" t="e">
        <f t="shared" si="5"/>
        <v>#NUM!</v>
      </c>
      <c r="E115" s="51" t="e">
        <f t="shared" si="5"/>
        <v>#NUM!</v>
      </c>
    </row>
    <row r="116" spans="3:5">
      <c r="C116" s="51">
        <f t="shared" si="6"/>
        <v>74</v>
      </c>
      <c r="D116" s="51" t="e">
        <f t="shared" si="5"/>
        <v>#NUM!</v>
      </c>
      <c r="E116" s="51" t="e">
        <f t="shared" si="5"/>
        <v>#NUM!</v>
      </c>
    </row>
    <row r="117" spans="3:5">
      <c r="C117" s="51">
        <f t="shared" si="6"/>
        <v>75</v>
      </c>
      <c r="D117" s="51" t="e">
        <f t="shared" si="5"/>
        <v>#NUM!</v>
      </c>
      <c r="E117" s="51" t="e">
        <f t="shared" si="5"/>
        <v>#NUM!</v>
      </c>
    </row>
    <row r="118" spans="3:5">
      <c r="C118" s="51">
        <f t="shared" si="6"/>
        <v>76</v>
      </c>
      <c r="D118" s="51" t="e">
        <f t="shared" si="5"/>
        <v>#NUM!</v>
      </c>
      <c r="E118" s="51" t="e">
        <f t="shared" si="5"/>
        <v>#NUM!</v>
      </c>
    </row>
    <row r="119" spans="3:5">
      <c r="C119" s="51">
        <f t="shared" si="6"/>
        <v>77</v>
      </c>
      <c r="D119" s="51" t="e">
        <f t="shared" si="5"/>
        <v>#NUM!</v>
      </c>
      <c r="E119" s="51" t="e">
        <f t="shared" si="5"/>
        <v>#NUM!</v>
      </c>
    </row>
    <row r="120" spans="3:5">
      <c r="C120" s="51">
        <f t="shared" si="6"/>
        <v>78</v>
      </c>
      <c r="D120" s="51" t="e">
        <f t="shared" si="5"/>
        <v>#NUM!</v>
      </c>
      <c r="E120" s="51" t="e">
        <f t="shared" si="5"/>
        <v>#NUM!</v>
      </c>
    </row>
    <row r="121" spans="3:5">
      <c r="C121" s="51">
        <f t="shared" si="6"/>
        <v>79</v>
      </c>
      <c r="D121" s="51" t="e">
        <f t="shared" si="5"/>
        <v>#NUM!</v>
      </c>
      <c r="E121" s="51" t="e">
        <f t="shared" si="5"/>
        <v>#NUM!</v>
      </c>
    </row>
    <row r="122" spans="3:5">
      <c r="C122" s="51">
        <f t="shared" si="6"/>
        <v>80</v>
      </c>
      <c r="D122" s="51" t="e">
        <f t="shared" si="5"/>
        <v>#NUM!</v>
      </c>
      <c r="E122" s="51" t="e">
        <f t="shared" si="5"/>
        <v>#NUM!</v>
      </c>
    </row>
    <row r="123" spans="3:5">
      <c r="C123" s="51">
        <f t="shared" si="6"/>
        <v>81</v>
      </c>
      <c r="D123" s="51" t="e">
        <f t="shared" ref="D123:E142" si="7">_xlfn.NORM.DIST($C123,D$9,D$10,FALSE)</f>
        <v>#NUM!</v>
      </c>
      <c r="E123" s="51" t="e">
        <f t="shared" si="7"/>
        <v>#NUM!</v>
      </c>
    </row>
    <row r="124" spans="3:5">
      <c r="C124" s="51">
        <f t="shared" si="6"/>
        <v>82</v>
      </c>
      <c r="D124" s="51" t="e">
        <f t="shared" si="7"/>
        <v>#NUM!</v>
      </c>
      <c r="E124" s="51" t="e">
        <f t="shared" si="7"/>
        <v>#NUM!</v>
      </c>
    </row>
    <row r="125" spans="3:5">
      <c r="C125" s="51">
        <f t="shared" si="6"/>
        <v>83</v>
      </c>
      <c r="D125" s="51" t="e">
        <f t="shared" si="7"/>
        <v>#NUM!</v>
      </c>
      <c r="E125" s="51" t="e">
        <f t="shared" si="7"/>
        <v>#NUM!</v>
      </c>
    </row>
    <row r="126" spans="3:5">
      <c r="C126" s="51">
        <f t="shared" si="6"/>
        <v>84</v>
      </c>
      <c r="D126" s="51" t="e">
        <f t="shared" si="7"/>
        <v>#NUM!</v>
      </c>
      <c r="E126" s="51" t="e">
        <f t="shared" si="7"/>
        <v>#NUM!</v>
      </c>
    </row>
    <row r="127" spans="3:5">
      <c r="C127" s="51">
        <f t="shared" si="6"/>
        <v>85</v>
      </c>
      <c r="D127" s="51" t="e">
        <f t="shared" si="7"/>
        <v>#NUM!</v>
      </c>
      <c r="E127" s="51" t="e">
        <f t="shared" si="7"/>
        <v>#NUM!</v>
      </c>
    </row>
    <row r="128" spans="3:5">
      <c r="C128" s="51">
        <f t="shared" si="6"/>
        <v>86</v>
      </c>
      <c r="D128" s="51" t="e">
        <f t="shared" si="7"/>
        <v>#NUM!</v>
      </c>
      <c r="E128" s="51" t="e">
        <f t="shared" si="7"/>
        <v>#NUM!</v>
      </c>
    </row>
    <row r="129" spans="3:5">
      <c r="C129" s="51">
        <f t="shared" si="6"/>
        <v>87</v>
      </c>
      <c r="D129" s="51" t="e">
        <f t="shared" si="7"/>
        <v>#NUM!</v>
      </c>
      <c r="E129" s="51" t="e">
        <f t="shared" si="7"/>
        <v>#NUM!</v>
      </c>
    </row>
    <row r="130" spans="3:5">
      <c r="C130" s="51">
        <f t="shared" si="6"/>
        <v>88</v>
      </c>
      <c r="D130" s="51" t="e">
        <f t="shared" si="7"/>
        <v>#NUM!</v>
      </c>
      <c r="E130" s="51" t="e">
        <f t="shared" si="7"/>
        <v>#NUM!</v>
      </c>
    </row>
    <row r="131" spans="3:5">
      <c r="C131" s="51">
        <f t="shared" si="6"/>
        <v>89</v>
      </c>
      <c r="D131" s="51" t="e">
        <f t="shared" si="7"/>
        <v>#NUM!</v>
      </c>
      <c r="E131" s="51" t="e">
        <f t="shared" si="7"/>
        <v>#NUM!</v>
      </c>
    </row>
    <row r="132" spans="3:5">
      <c r="C132" s="51">
        <f t="shared" si="6"/>
        <v>90</v>
      </c>
      <c r="D132" s="51" t="e">
        <f t="shared" si="7"/>
        <v>#NUM!</v>
      </c>
      <c r="E132" s="51" t="e">
        <f t="shared" si="7"/>
        <v>#NUM!</v>
      </c>
    </row>
    <row r="133" spans="3:5">
      <c r="C133" s="51">
        <f t="shared" si="6"/>
        <v>91</v>
      </c>
      <c r="D133" s="51" t="e">
        <f t="shared" si="7"/>
        <v>#NUM!</v>
      </c>
      <c r="E133" s="51" t="e">
        <f t="shared" si="7"/>
        <v>#NUM!</v>
      </c>
    </row>
    <row r="134" spans="3:5">
      <c r="C134" s="51">
        <f t="shared" si="6"/>
        <v>92</v>
      </c>
      <c r="D134" s="51" t="e">
        <f t="shared" si="7"/>
        <v>#NUM!</v>
      </c>
      <c r="E134" s="51" t="e">
        <f t="shared" si="7"/>
        <v>#NUM!</v>
      </c>
    </row>
    <row r="135" spans="3:5">
      <c r="C135" s="51">
        <f t="shared" si="6"/>
        <v>93</v>
      </c>
      <c r="D135" s="51" t="e">
        <f t="shared" si="7"/>
        <v>#NUM!</v>
      </c>
      <c r="E135" s="51" t="e">
        <f t="shared" si="7"/>
        <v>#NUM!</v>
      </c>
    </row>
    <row r="136" spans="3:5">
      <c r="C136" s="51">
        <f t="shared" si="6"/>
        <v>94</v>
      </c>
      <c r="D136" s="51" t="e">
        <f t="shared" si="7"/>
        <v>#NUM!</v>
      </c>
      <c r="E136" s="51" t="e">
        <f t="shared" si="7"/>
        <v>#NUM!</v>
      </c>
    </row>
    <row r="137" spans="3:5">
      <c r="C137" s="51">
        <f t="shared" si="6"/>
        <v>95</v>
      </c>
      <c r="D137" s="51" t="e">
        <f t="shared" si="7"/>
        <v>#NUM!</v>
      </c>
      <c r="E137" s="51" t="e">
        <f t="shared" si="7"/>
        <v>#NUM!</v>
      </c>
    </row>
    <row r="138" spans="3:5">
      <c r="C138" s="51">
        <f t="shared" si="6"/>
        <v>96</v>
      </c>
      <c r="D138" s="51" t="e">
        <f t="shared" si="7"/>
        <v>#NUM!</v>
      </c>
      <c r="E138" s="51" t="e">
        <f t="shared" si="7"/>
        <v>#NUM!</v>
      </c>
    </row>
    <row r="139" spans="3:5">
      <c r="C139" s="51">
        <f t="shared" ref="C139:C170" si="8">C138+1</f>
        <v>97</v>
      </c>
      <c r="D139" s="51" t="e">
        <f t="shared" si="7"/>
        <v>#NUM!</v>
      </c>
      <c r="E139" s="51" t="e">
        <f t="shared" si="7"/>
        <v>#NUM!</v>
      </c>
    </row>
    <row r="140" spans="3:5">
      <c r="C140" s="51">
        <f t="shared" si="8"/>
        <v>98</v>
      </c>
      <c r="D140" s="51" t="e">
        <f t="shared" si="7"/>
        <v>#NUM!</v>
      </c>
      <c r="E140" s="51" t="e">
        <f t="shared" si="7"/>
        <v>#NUM!</v>
      </c>
    </row>
    <row r="141" spans="3:5">
      <c r="C141" s="51">
        <f t="shared" si="8"/>
        <v>99</v>
      </c>
      <c r="D141" s="51" t="e">
        <f t="shared" si="7"/>
        <v>#NUM!</v>
      </c>
      <c r="E141" s="51" t="e">
        <f t="shared" si="7"/>
        <v>#NUM!</v>
      </c>
    </row>
    <row r="142" spans="3:5">
      <c r="C142" s="51">
        <f t="shared" si="8"/>
        <v>100</v>
      </c>
      <c r="D142" s="51" t="e">
        <f t="shared" si="7"/>
        <v>#NUM!</v>
      </c>
      <c r="E142" s="51" t="e">
        <f t="shared" si="7"/>
        <v>#NUM!</v>
      </c>
    </row>
    <row r="143" spans="3:5">
      <c r="C143" s="51">
        <f t="shared" si="8"/>
        <v>101</v>
      </c>
      <c r="D143" s="51" t="e">
        <f t="shared" ref="D143:E162" si="9">_xlfn.NORM.DIST($C143,D$9,D$10,FALSE)</f>
        <v>#NUM!</v>
      </c>
      <c r="E143" s="51" t="e">
        <f t="shared" si="9"/>
        <v>#NUM!</v>
      </c>
    </row>
    <row r="144" spans="3:5">
      <c r="C144" s="51">
        <f t="shared" si="8"/>
        <v>102</v>
      </c>
      <c r="D144" s="51" t="e">
        <f t="shared" si="9"/>
        <v>#NUM!</v>
      </c>
      <c r="E144" s="51" t="e">
        <f t="shared" si="9"/>
        <v>#NUM!</v>
      </c>
    </row>
    <row r="145" spans="3:5">
      <c r="C145" s="51">
        <f t="shared" si="8"/>
        <v>103</v>
      </c>
      <c r="D145" s="51" t="e">
        <f t="shared" si="9"/>
        <v>#NUM!</v>
      </c>
      <c r="E145" s="51" t="e">
        <f t="shared" si="9"/>
        <v>#NUM!</v>
      </c>
    </row>
    <row r="146" spans="3:5">
      <c r="C146" s="51">
        <f t="shared" si="8"/>
        <v>104</v>
      </c>
      <c r="D146" s="51" t="e">
        <f t="shared" si="9"/>
        <v>#NUM!</v>
      </c>
      <c r="E146" s="51" t="e">
        <f t="shared" si="9"/>
        <v>#NUM!</v>
      </c>
    </row>
    <row r="147" spans="3:5">
      <c r="C147" s="51">
        <f t="shared" si="8"/>
        <v>105</v>
      </c>
      <c r="D147" s="51" t="e">
        <f t="shared" si="9"/>
        <v>#NUM!</v>
      </c>
      <c r="E147" s="51" t="e">
        <f t="shared" si="9"/>
        <v>#NUM!</v>
      </c>
    </row>
    <row r="148" spans="3:5">
      <c r="C148" s="51">
        <f t="shared" si="8"/>
        <v>106</v>
      </c>
      <c r="D148" s="51" t="e">
        <f t="shared" si="9"/>
        <v>#NUM!</v>
      </c>
      <c r="E148" s="51" t="e">
        <f t="shared" si="9"/>
        <v>#NUM!</v>
      </c>
    </row>
    <row r="149" spans="3:5">
      <c r="C149" s="51">
        <f t="shared" si="8"/>
        <v>107</v>
      </c>
      <c r="D149" s="51" t="e">
        <f t="shared" si="9"/>
        <v>#NUM!</v>
      </c>
      <c r="E149" s="51" t="e">
        <f t="shared" si="9"/>
        <v>#NUM!</v>
      </c>
    </row>
    <row r="150" spans="3:5">
      <c r="C150" s="51">
        <f t="shared" si="8"/>
        <v>108</v>
      </c>
      <c r="D150" s="51" t="e">
        <f t="shared" si="9"/>
        <v>#NUM!</v>
      </c>
      <c r="E150" s="51" t="e">
        <f t="shared" si="9"/>
        <v>#NUM!</v>
      </c>
    </row>
    <row r="151" spans="3:5">
      <c r="C151" s="51">
        <f t="shared" si="8"/>
        <v>109</v>
      </c>
      <c r="D151" s="51" t="e">
        <f t="shared" si="9"/>
        <v>#NUM!</v>
      </c>
      <c r="E151" s="51" t="e">
        <f t="shared" si="9"/>
        <v>#NUM!</v>
      </c>
    </row>
    <row r="152" spans="3:5">
      <c r="C152" s="51">
        <f t="shared" si="8"/>
        <v>110</v>
      </c>
      <c r="D152" s="51" t="e">
        <f t="shared" si="9"/>
        <v>#NUM!</v>
      </c>
      <c r="E152" s="51" t="e">
        <f t="shared" si="9"/>
        <v>#NUM!</v>
      </c>
    </row>
    <row r="153" spans="3:5">
      <c r="C153" s="51">
        <f t="shared" si="8"/>
        <v>111</v>
      </c>
      <c r="D153" s="51" t="e">
        <f t="shared" si="9"/>
        <v>#NUM!</v>
      </c>
      <c r="E153" s="51" t="e">
        <f t="shared" si="9"/>
        <v>#NUM!</v>
      </c>
    </row>
    <row r="154" spans="3:5">
      <c r="C154" s="51">
        <f t="shared" si="8"/>
        <v>112</v>
      </c>
      <c r="D154" s="51" t="e">
        <f t="shared" si="9"/>
        <v>#NUM!</v>
      </c>
      <c r="E154" s="51" t="e">
        <f t="shared" si="9"/>
        <v>#NUM!</v>
      </c>
    </row>
    <row r="155" spans="3:5">
      <c r="C155" s="51">
        <f t="shared" si="8"/>
        <v>113</v>
      </c>
      <c r="D155" s="51" t="e">
        <f t="shared" si="9"/>
        <v>#NUM!</v>
      </c>
      <c r="E155" s="51" t="e">
        <f t="shared" si="9"/>
        <v>#NUM!</v>
      </c>
    </row>
    <row r="156" spans="3:5">
      <c r="C156" s="51">
        <f t="shared" si="8"/>
        <v>114</v>
      </c>
      <c r="D156" s="51" t="e">
        <f t="shared" si="9"/>
        <v>#NUM!</v>
      </c>
      <c r="E156" s="51" t="e">
        <f t="shared" si="9"/>
        <v>#NUM!</v>
      </c>
    </row>
    <row r="157" spans="3:5">
      <c r="C157" s="51">
        <f t="shared" si="8"/>
        <v>115</v>
      </c>
      <c r="D157" s="51" t="e">
        <f t="shared" si="9"/>
        <v>#NUM!</v>
      </c>
      <c r="E157" s="51" t="e">
        <f t="shared" si="9"/>
        <v>#NUM!</v>
      </c>
    </row>
    <row r="158" spans="3:5">
      <c r="C158" s="51">
        <f t="shared" si="8"/>
        <v>116</v>
      </c>
      <c r="D158" s="51" t="e">
        <f t="shared" si="9"/>
        <v>#NUM!</v>
      </c>
      <c r="E158" s="51" t="e">
        <f t="shared" si="9"/>
        <v>#NUM!</v>
      </c>
    </row>
    <row r="159" spans="3:5">
      <c r="C159" s="51">
        <f t="shared" si="8"/>
        <v>117</v>
      </c>
      <c r="D159" s="51" t="e">
        <f t="shared" si="9"/>
        <v>#NUM!</v>
      </c>
      <c r="E159" s="51" t="e">
        <f t="shared" si="9"/>
        <v>#NUM!</v>
      </c>
    </row>
    <row r="160" spans="3:5">
      <c r="C160" s="51">
        <f t="shared" si="8"/>
        <v>118</v>
      </c>
      <c r="D160" s="51" t="e">
        <f t="shared" si="9"/>
        <v>#NUM!</v>
      </c>
      <c r="E160" s="51" t="e">
        <f t="shared" si="9"/>
        <v>#NUM!</v>
      </c>
    </row>
    <row r="161" spans="3:5">
      <c r="C161" s="51">
        <f t="shared" si="8"/>
        <v>119</v>
      </c>
      <c r="D161" s="51" t="e">
        <f t="shared" si="9"/>
        <v>#NUM!</v>
      </c>
      <c r="E161" s="51" t="e">
        <f t="shared" si="9"/>
        <v>#NUM!</v>
      </c>
    </row>
    <row r="162" spans="3:5">
      <c r="C162" s="51">
        <f t="shared" si="8"/>
        <v>120</v>
      </c>
      <c r="D162" s="51" t="e">
        <f t="shared" si="9"/>
        <v>#NUM!</v>
      </c>
      <c r="E162" s="51" t="e">
        <f t="shared" si="9"/>
        <v>#NUM!</v>
      </c>
    </row>
    <row r="163" spans="3:5">
      <c r="C163" s="51">
        <f t="shared" si="8"/>
        <v>121</v>
      </c>
      <c r="D163" s="51" t="e">
        <f t="shared" ref="D163:E182" si="10">_xlfn.NORM.DIST($C163,D$9,D$10,FALSE)</f>
        <v>#NUM!</v>
      </c>
      <c r="E163" s="51" t="e">
        <f t="shared" si="10"/>
        <v>#NUM!</v>
      </c>
    </row>
    <row r="164" spans="3:5">
      <c r="C164" s="51">
        <f t="shared" si="8"/>
        <v>122</v>
      </c>
      <c r="D164" s="51" t="e">
        <f t="shared" si="10"/>
        <v>#NUM!</v>
      </c>
      <c r="E164" s="51" t="e">
        <f t="shared" si="10"/>
        <v>#NUM!</v>
      </c>
    </row>
    <row r="165" spans="3:5">
      <c r="C165" s="51">
        <f t="shared" si="8"/>
        <v>123</v>
      </c>
      <c r="D165" s="51" t="e">
        <f t="shared" si="10"/>
        <v>#NUM!</v>
      </c>
      <c r="E165" s="51" t="e">
        <f t="shared" si="10"/>
        <v>#NUM!</v>
      </c>
    </row>
    <row r="166" spans="3:5">
      <c r="C166" s="51">
        <f t="shared" si="8"/>
        <v>124</v>
      </c>
      <c r="D166" s="51" t="e">
        <f t="shared" si="10"/>
        <v>#NUM!</v>
      </c>
      <c r="E166" s="51" t="e">
        <f t="shared" si="10"/>
        <v>#NUM!</v>
      </c>
    </row>
    <row r="167" spans="3:5">
      <c r="C167" s="51">
        <f t="shared" si="8"/>
        <v>125</v>
      </c>
      <c r="D167" s="51" t="e">
        <f t="shared" si="10"/>
        <v>#NUM!</v>
      </c>
      <c r="E167" s="51" t="e">
        <f t="shared" si="10"/>
        <v>#NUM!</v>
      </c>
    </row>
    <row r="168" spans="3:5">
      <c r="C168" s="51">
        <f t="shared" si="8"/>
        <v>126</v>
      </c>
      <c r="D168" s="51" t="e">
        <f t="shared" si="10"/>
        <v>#NUM!</v>
      </c>
      <c r="E168" s="51" t="e">
        <f t="shared" si="10"/>
        <v>#NUM!</v>
      </c>
    </row>
    <row r="169" spans="3:5">
      <c r="C169" s="51">
        <f t="shared" si="8"/>
        <v>127</v>
      </c>
      <c r="D169" s="51" t="e">
        <f t="shared" si="10"/>
        <v>#NUM!</v>
      </c>
      <c r="E169" s="51" t="e">
        <f t="shared" si="10"/>
        <v>#NUM!</v>
      </c>
    </row>
    <row r="170" spans="3:5">
      <c r="C170" s="51">
        <f t="shared" si="8"/>
        <v>128</v>
      </c>
      <c r="D170" s="51" t="e">
        <f t="shared" si="10"/>
        <v>#NUM!</v>
      </c>
      <c r="E170" s="51" t="e">
        <f t="shared" si="10"/>
        <v>#NUM!</v>
      </c>
    </row>
    <row r="171" spans="3:5">
      <c r="C171" s="51">
        <f t="shared" ref="C171:C202" si="11">C170+1</f>
        <v>129</v>
      </c>
      <c r="D171" s="51" t="e">
        <f t="shared" si="10"/>
        <v>#NUM!</v>
      </c>
      <c r="E171" s="51" t="e">
        <f t="shared" si="10"/>
        <v>#NUM!</v>
      </c>
    </row>
    <row r="172" spans="3:5">
      <c r="C172" s="51">
        <f t="shared" si="11"/>
        <v>130</v>
      </c>
      <c r="D172" s="51" t="e">
        <f t="shared" si="10"/>
        <v>#NUM!</v>
      </c>
      <c r="E172" s="51" t="e">
        <f t="shared" si="10"/>
        <v>#NUM!</v>
      </c>
    </row>
    <row r="173" spans="3:5">
      <c r="C173" s="51">
        <f t="shared" si="11"/>
        <v>131</v>
      </c>
      <c r="D173" s="51" t="e">
        <f t="shared" si="10"/>
        <v>#NUM!</v>
      </c>
      <c r="E173" s="51" t="e">
        <f t="shared" si="10"/>
        <v>#NUM!</v>
      </c>
    </row>
    <row r="174" spans="3:5">
      <c r="C174" s="51">
        <f t="shared" si="11"/>
        <v>132</v>
      </c>
      <c r="D174" s="51" t="e">
        <f t="shared" si="10"/>
        <v>#NUM!</v>
      </c>
      <c r="E174" s="51" t="e">
        <f t="shared" si="10"/>
        <v>#NUM!</v>
      </c>
    </row>
    <row r="175" spans="3:5">
      <c r="C175" s="51">
        <f t="shared" si="11"/>
        <v>133</v>
      </c>
      <c r="D175" s="51" t="e">
        <f t="shared" si="10"/>
        <v>#NUM!</v>
      </c>
      <c r="E175" s="51" t="e">
        <f t="shared" si="10"/>
        <v>#NUM!</v>
      </c>
    </row>
    <row r="176" spans="3:5">
      <c r="C176" s="51">
        <f t="shared" si="11"/>
        <v>134</v>
      </c>
      <c r="D176" s="51" t="e">
        <f t="shared" si="10"/>
        <v>#NUM!</v>
      </c>
      <c r="E176" s="51" t="e">
        <f t="shared" si="10"/>
        <v>#NUM!</v>
      </c>
    </row>
    <row r="177" spans="3:5">
      <c r="C177" s="51">
        <f t="shared" si="11"/>
        <v>135</v>
      </c>
      <c r="D177" s="51" t="e">
        <f t="shared" si="10"/>
        <v>#NUM!</v>
      </c>
      <c r="E177" s="51" t="e">
        <f t="shared" si="10"/>
        <v>#NUM!</v>
      </c>
    </row>
    <row r="178" spans="3:5">
      <c r="C178" s="51">
        <f t="shared" si="11"/>
        <v>136</v>
      </c>
      <c r="D178" s="51" t="e">
        <f t="shared" si="10"/>
        <v>#NUM!</v>
      </c>
      <c r="E178" s="51" t="e">
        <f t="shared" si="10"/>
        <v>#NUM!</v>
      </c>
    </row>
    <row r="179" spans="3:5">
      <c r="C179" s="51">
        <f t="shared" si="11"/>
        <v>137</v>
      </c>
      <c r="D179" s="51" t="e">
        <f t="shared" si="10"/>
        <v>#NUM!</v>
      </c>
      <c r="E179" s="51" t="e">
        <f t="shared" si="10"/>
        <v>#NUM!</v>
      </c>
    </row>
    <row r="180" spans="3:5">
      <c r="C180" s="51">
        <f t="shared" si="11"/>
        <v>138</v>
      </c>
      <c r="D180" s="51" t="e">
        <f t="shared" si="10"/>
        <v>#NUM!</v>
      </c>
      <c r="E180" s="51" t="e">
        <f t="shared" si="10"/>
        <v>#NUM!</v>
      </c>
    </row>
    <row r="181" spans="3:5">
      <c r="C181" s="51">
        <f t="shared" si="11"/>
        <v>139</v>
      </c>
      <c r="D181" s="51" t="e">
        <f t="shared" si="10"/>
        <v>#NUM!</v>
      </c>
      <c r="E181" s="51" t="e">
        <f t="shared" si="10"/>
        <v>#NUM!</v>
      </c>
    </row>
    <row r="182" spans="3:5">
      <c r="C182" s="51">
        <f t="shared" si="11"/>
        <v>140</v>
      </c>
      <c r="D182" s="51" t="e">
        <f t="shared" si="10"/>
        <v>#NUM!</v>
      </c>
      <c r="E182" s="51" t="e">
        <f t="shared" si="10"/>
        <v>#NUM!</v>
      </c>
    </row>
    <row r="183" spans="3:5">
      <c r="C183" s="51">
        <f t="shared" si="11"/>
        <v>141</v>
      </c>
      <c r="D183" s="51" t="e">
        <f t="shared" ref="D183:E202" si="12">_xlfn.NORM.DIST($C183,D$9,D$10,FALSE)</f>
        <v>#NUM!</v>
      </c>
      <c r="E183" s="51" t="e">
        <f t="shared" si="12"/>
        <v>#NUM!</v>
      </c>
    </row>
    <row r="184" spans="3:5">
      <c r="C184" s="51">
        <f t="shared" si="11"/>
        <v>142</v>
      </c>
      <c r="D184" s="51" t="e">
        <f t="shared" si="12"/>
        <v>#NUM!</v>
      </c>
      <c r="E184" s="51" t="e">
        <f t="shared" si="12"/>
        <v>#NUM!</v>
      </c>
    </row>
    <row r="185" spans="3:5">
      <c r="C185" s="51">
        <f t="shared" si="11"/>
        <v>143</v>
      </c>
      <c r="D185" s="51" t="e">
        <f t="shared" si="12"/>
        <v>#NUM!</v>
      </c>
      <c r="E185" s="51" t="e">
        <f t="shared" si="12"/>
        <v>#NUM!</v>
      </c>
    </row>
    <row r="186" spans="3:5">
      <c r="C186" s="51">
        <f t="shared" si="11"/>
        <v>144</v>
      </c>
      <c r="D186" s="51" t="e">
        <f t="shared" si="12"/>
        <v>#NUM!</v>
      </c>
      <c r="E186" s="51" t="e">
        <f t="shared" si="12"/>
        <v>#NUM!</v>
      </c>
    </row>
    <row r="187" spans="3:5">
      <c r="C187" s="51">
        <f t="shared" si="11"/>
        <v>145</v>
      </c>
      <c r="D187" s="51" t="e">
        <f t="shared" si="12"/>
        <v>#NUM!</v>
      </c>
      <c r="E187" s="51" t="e">
        <f t="shared" si="12"/>
        <v>#NUM!</v>
      </c>
    </row>
    <row r="188" spans="3:5">
      <c r="C188" s="51">
        <f t="shared" si="11"/>
        <v>146</v>
      </c>
      <c r="D188" s="51" t="e">
        <f t="shared" si="12"/>
        <v>#NUM!</v>
      </c>
      <c r="E188" s="51" t="e">
        <f t="shared" si="12"/>
        <v>#NUM!</v>
      </c>
    </row>
    <row r="189" spans="3:5">
      <c r="C189" s="51">
        <f t="shared" si="11"/>
        <v>147</v>
      </c>
      <c r="D189" s="51" t="e">
        <f t="shared" si="12"/>
        <v>#NUM!</v>
      </c>
      <c r="E189" s="51" t="e">
        <f t="shared" si="12"/>
        <v>#NUM!</v>
      </c>
    </row>
    <row r="190" spans="3:5">
      <c r="C190" s="51">
        <f t="shared" si="11"/>
        <v>148</v>
      </c>
      <c r="D190" s="51" t="e">
        <f t="shared" si="12"/>
        <v>#NUM!</v>
      </c>
      <c r="E190" s="51" t="e">
        <f t="shared" si="12"/>
        <v>#NUM!</v>
      </c>
    </row>
    <row r="191" spans="3:5">
      <c r="C191" s="51">
        <f t="shared" si="11"/>
        <v>149</v>
      </c>
      <c r="D191" s="51" t="e">
        <f t="shared" si="12"/>
        <v>#NUM!</v>
      </c>
      <c r="E191" s="51" t="e">
        <f t="shared" si="12"/>
        <v>#NUM!</v>
      </c>
    </row>
    <row r="192" spans="3:5">
      <c r="C192" s="51">
        <f t="shared" si="11"/>
        <v>150</v>
      </c>
      <c r="D192" s="51" t="e">
        <f t="shared" si="12"/>
        <v>#NUM!</v>
      </c>
      <c r="E192" s="51" t="e">
        <f t="shared" si="12"/>
        <v>#NUM!</v>
      </c>
    </row>
    <row r="193" spans="3:5">
      <c r="C193" s="51">
        <f t="shared" si="11"/>
        <v>151</v>
      </c>
      <c r="D193" s="51" t="e">
        <f t="shared" si="12"/>
        <v>#NUM!</v>
      </c>
      <c r="E193" s="51" t="e">
        <f t="shared" si="12"/>
        <v>#NUM!</v>
      </c>
    </row>
    <row r="194" spans="3:5">
      <c r="C194" s="51">
        <f t="shared" si="11"/>
        <v>152</v>
      </c>
      <c r="D194" s="51" t="e">
        <f t="shared" si="12"/>
        <v>#NUM!</v>
      </c>
      <c r="E194" s="51" t="e">
        <f t="shared" si="12"/>
        <v>#NUM!</v>
      </c>
    </row>
    <row r="195" spans="3:5">
      <c r="C195" s="51">
        <f t="shared" si="11"/>
        <v>153</v>
      </c>
      <c r="D195" s="51" t="e">
        <f t="shared" si="12"/>
        <v>#NUM!</v>
      </c>
      <c r="E195" s="51" t="e">
        <f t="shared" si="12"/>
        <v>#NUM!</v>
      </c>
    </row>
    <row r="196" spans="3:5">
      <c r="C196" s="51">
        <f t="shared" si="11"/>
        <v>154</v>
      </c>
      <c r="D196" s="51" t="e">
        <f t="shared" si="12"/>
        <v>#NUM!</v>
      </c>
      <c r="E196" s="51" t="e">
        <f t="shared" si="12"/>
        <v>#NUM!</v>
      </c>
    </row>
    <row r="197" spans="3:5">
      <c r="C197" s="51">
        <f t="shared" si="11"/>
        <v>155</v>
      </c>
      <c r="D197" s="51" t="e">
        <f t="shared" si="12"/>
        <v>#NUM!</v>
      </c>
      <c r="E197" s="51" t="e">
        <f t="shared" si="12"/>
        <v>#NUM!</v>
      </c>
    </row>
    <row r="198" spans="3:5">
      <c r="C198" s="51">
        <f t="shared" si="11"/>
        <v>156</v>
      </c>
      <c r="D198" s="51" t="e">
        <f t="shared" si="12"/>
        <v>#NUM!</v>
      </c>
      <c r="E198" s="51" t="e">
        <f t="shared" si="12"/>
        <v>#NUM!</v>
      </c>
    </row>
    <row r="199" spans="3:5">
      <c r="C199" s="51">
        <f t="shared" si="11"/>
        <v>157</v>
      </c>
      <c r="D199" s="51" t="e">
        <f t="shared" si="12"/>
        <v>#NUM!</v>
      </c>
      <c r="E199" s="51" t="e">
        <f t="shared" si="12"/>
        <v>#NUM!</v>
      </c>
    </row>
    <row r="200" spans="3:5">
      <c r="C200" s="51">
        <f t="shared" si="11"/>
        <v>158</v>
      </c>
      <c r="D200" s="51" t="e">
        <f t="shared" si="12"/>
        <v>#NUM!</v>
      </c>
      <c r="E200" s="51" t="e">
        <f t="shared" si="12"/>
        <v>#NUM!</v>
      </c>
    </row>
    <row r="201" spans="3:5">
      <c r="C201" s="51">
        <f t="shared" si="11"/>
        <v>159</v>
      </c>
      <c r="D201" s="51" t="e">
        <f t="shared" si="12"/>
        <v>#NUM!</v>
      </c>
      <c r="E201" s="51" t="e">
        <f t="shared" si="12"/>
        <v>#NUM!</v>
      </c>
    </row>
    <row r="202" spans="3:5">
      <c r="C202" s="51">
        <f t="shared" si="11"/>
        <v>160</v>
      </c>
      <c r="D202" s="51" t="e">
        <f t="shared" si="12"/>
        <v>#NUM!</v>
      </c>
      <c r="E202" s="51" t="e">
        <f t="shared" si="12"/>
        <v>#NUM!</v>
      </c>
    </row>
    <row r="215" spans="3:6">
      <c r="C215" s="51" t="s">
        <v>70</v>
      </c>
      <c r="D215" s="51" t="s">
        <v>64</v>
      </c>
      <c r="E215" s="51" t="s">
        <v>65</v>
      </c>
      <c r="F215" s="51" t="s">
        <v>73</v>
      </c>
    </row>
    <row r="216" spans="3:6">
      <c r="C216" s="51"/>
      <c r="D216" s="51"/>
      <c r="E216" s="51"/>
      <c r="F216" s="51"/>
    </row>
    <row r="217" spans="3:6">
      <c r="C217" s="51" t="e">
        <f>#NULL!</f>
        <v>#NULL!</v>
      </c>
      <c r="D217" s="51" t="e">
        <f>_xlfn.NORM.DIST($C217,D$23,D$24,FALSE)</f>
        <v>#NULL!</v>
      </c>
      <c r="E217" s="51" t="e">
        <f>_xlfn.NORM.DIST($C217,E$23,E$24,FALSE)</f>
        <v>#NULL!</v>
      </c>
      <c r="F217" s="51" t="e">
        <f>_xlfn.NORM.DIST($C217,F$23,F$24,FALSE)</f>
        <v>#NULL!</v>
      </c>
    </row>
    <row r="218" spans="3:6">
      <c r="C218" s="51" t="e">
        <f>#NULL!</f>
        <v>#NULL!</v>
      </c>
      <c r="D218" s="51" t="e">
        <f t="shared" ref="D218:F281" si="13">_xlfn.NORM.DIST($C218,D$23,D$24,FALSE)</f>
        <v>#NULL!</v>
      </c>
      <c r="E218" s="51" t="e">
        <f t="shared" si="13"/>
        <v>#NULL!</v>
      </c>
      <c r="F218" s="51" t="e">
        <f t="shared" si="13"/>
        <v>#NULL!</v>
      </c>
    </row>
    <row r="219" spans="3:6">
      <c r="C219" s="51" t="e">
        <f>#NULL!</f>
        <v>#NULL!</v>
      </c>
      <c r="D219" s="51" t="e">
        <f t="shared" si="13"/>
        <v>#NULL!</v>
      </c>
      <c r="E219" s="51" t="e">
        <f t="shared" si="13"/>
        <v>#NULL!</v>
      </c>
      <c r="F219" s="51" t="e">
        <f t="shared" si="13"/>
        <v>#NULL!</v>
      </c>
    </row>
    <row r="220" spans="3:6">
      <c r="C220" s="51" t="e">
        <f>#NULL!</f>
        <v>#NULL!</v>
      </c>
      <c r="D220" s="51" t="e">
        <f t="shared" si="13"/>
        <v>#NULL!</v>
      </c>
      <c r="E220" s="51" t="e">
        <f t="shared" si="13"/>
        <v>#NULL!</v>
      </c>
      <c r="F220" s="51" t="e">
        <f t="shared" si="13"/>
        <v>#NULL!</v>
      </c>
    </row>
    <row r="221" spans="3:6">
      <c r="C221" s="51" t="e">
        <f>#NULL!</f>
        <v>#NULL!</v>
      </c>
      <c r="D221" s="51" t="e">
        <f t="shared" si="13"/>
        <v>#NULL!</v>
      </c>
      <c r="E221" s="51" t="e">
        <f t="shared" si="13"/>
        <v>#NULL!</v>
      </c>
      <c r="F221" s="51" t="e">
        <f t="shared" si="13"/>
        <v>#NULL!</v>
      </c>
    </row>
    <row r="222" spans="3:6">
      <c r="C222" s="51" t="e">
        <f>#NULL!</f>
        <v>#NULL!</v>
      </c>
      <c r="D222" s="51" t="e">
        <f t="shared" si="13"/>
        <v>#NULL!</v>
      </c>
      <c r="E222" s="51" t="e">
        <f t="shared" si="13"/>
        <v>#NULL!</v>
      </c>
      <c r="F222" s="51" t="e">
        <f t="shared" si="13"/>
        <v>#NULL!</v>
      </c>
    </row>
    <row r="223" spans="3:6">
      <c r="C223" s="51" t="e">
        <f>#NULL!</f>
        <v>#NULL!</v>
      </c>
      <c r="D223" s="51" t="e">
        <f t="shared" si="13"/>
        <v>#NULL!</v>
      </c>
      <c r="E223" s="51" t="e">
        <f t="shared" si="13"/>
        <v>#NULL!</v>
      </c>
      <c r="F223" s="51" t="e">
        <f t="shared" si="13"/>
        <v>#NULL!</v>
      </c>
    </row>
    <row r="224" spans="3:6">
      <c r="C224" s="51" t="e">
        <f>#NULL!</f>
        <v>#NULL!</v>
      </c>
      <c r="D224" s="51" t="e">
        <f t="shared" si="13"/>
        <v>#NULL!</v>
      </c>
      <c r="E224" s="51" t="e">
        <f t="shared" si="13"/>
        <v>#NULL!</v>
      </c>
      <c r="F224" s="51" t="e">
        <f t="shared" si="13"/>
        <v>#NULL!</v>
      </c>
    </row>
    <row r="225" spans="3:6">
      <c r="C225" s="51" t="e">
        <f t="shared" ref="C225:C281" si="14">C224+1</f>
        <v>#NULL!</v>
      </c>
      <c r="D225" s="51" t="e">
        <f t="shared" si="13"/>
        <v>#NULL!</v>
      </c>
      <c r="E225" s="51" t="e">
        <f t="shared" si="13"/>
        <v>#NULL!</v>
      </c>
      <c r="F225" s="51" t="e">
        <f t="shared" si="13"/>
        <v>#NULL!</v>
      </c>
    </row>
    <row r="226" spans="3:6">
      <c r="C226" s="51" t="e">
        <f t="shared" si="14"/>
        <v>#NULL!</v>
      </c>
      <c r="D226" s="51" t="e">
        <f t="shared" si="13"/>
        <v>#NULL!</v>
      </c>
      <c r="E226" s="51" t="e">
        <f t="shared" si="13"/>
        <v>#NULL!</v>
      </c>
      <c r="F226" s="51" t="e">
        <f t="shared" si="13"/>
        <v>#NULL!</v>
      </c>
    </row>
    <row r="227" spans="3:6">
      <c r="C227" s="51" t="e">
        <f t="shared" si="14"/>
        <v>#NULL!</v>
      </c>
      <c r="D227" s="51" t="e">
        <f t="shared" si="13"/>
        <v>#NULL!</v>
      </c>
      <c r="E227" s="51" t="e">
        <f t="shared" si="13"/>
        <v>#NULL!</v>
      </c>
      <c r="F227" s="51" t="e">
        <f t="shared" si="13"/>
        <v>#NULL!</v>
      </c>
    </row>
    <row r="228" spans="3:6">
      <c r="C228" s="51" t="e">
        <f t="shared" si="14"/>
        <v>#NULL!</v>
      </c>
      <c r="D228" s="51" t="e">
        <f t="shared" si="13"/>
        <v>#NULL!</v>
      </c>
      <c r="E228" s="51" t="e">
        <f t="shared" si="13"/>
        <v>#NULL!</v>
      </c>
      <c r="F228" s="51" t="e">
        <f t="shared" si="13"/>
        <v>#NULL!</v>
      </c>
    </row>
    <row r="229" spans="3:6">
      <c r="C229" s="51" t="e">
        <f t="shared" si="14"/>
        <v>#NULL!</v>
      </c>
      <c r="D229" s="51" t="e">
        <f t="shared" si="13"/>
        <v>#NULL!</v>
      </c>
      <c r="E229" s="51" t="e">
        <f t="shared" si="13"/>
        <v>#NULL!</v>
      </c>
      <c r="F229" s="51" t="e">
        <f t="shared" si="13"/>
        <v>#NULL!</v>
      </c>
    </row>
    <row r="230" spans="3:6">
      <c r="C230" s="51" t="e">
        <f t="shared" si="14"/>
        <v>#NULL!</v>
      </c>
      <c r="D230" s="51" t="e">
        <f t="shared" si="13"/>
        <v>#NULL!</v>
      </c>
      <c r="E230" s="51" t="e">
        <f t="shared" si="13"/>
        <v>#NULL!</v>
      </c>
      <c r="F230" s="51" t="e">
        <f t="shared" si="13"/>
        <v>#NULL!</v>
      </c>
    </row>
    <row r="231" spans="3:6">
      <c r="C231" s="51" t="e">
        <f t="shared" si="14"/>
        <v>#NULL!</v>
      </c>
      <c r="D231" s="51" t="e">
        <f t="shared" si="13"/>
        <v>#NULL!</v>
      </c>
      <c r="E231" s="51" t="e">
        <f t="shared" si="13"/>
        <v>#NULL!</v>
      </c>
      <c r="F231" s="51" t="e">
        <f t="shared" si="13"/>
        <v>#NULL!</v>
      </c>
    </row>
    <row r="232" spans="3:6">
      <c r="C232" s="51" t="e">
        <f t="shared" si="14"/>
        <v>#NULL!</v>
      </c>
      <c r="D232" s="51" t="e">
        <f t="shared" si="13"/>
        <v>#NULL!</v>
      </c>
      <c r="E232" s="51" t="e">
        <f t="shared" si="13"/>
        <v>#NULL!</v>
      </c>
      <c r="F232" s="51" t="e">
        <f t="shared" si="13"/>
        <v>#NULL!</v>
      </c>
    </row>
    <row r="233" spans="3:6">
      <c r="C233" s="51" t="e">
        <f t="shared" si="14"/>
        <v>#NULL!</v>
      </c>
      <c r="D233" s="51" t="e">
        <f t="shared" si="13"/>
        <v>#NULL!</v>
      </c>
      <c r="E233" s="51" t="e">
        <f t="shared" si="13"/>
        <v>#NULL!</v>
      </c>
      <c r="F233" s="51" t="e">
        <f t="shared" si="13"/>
        <v>#NULL!</v>
      </c>
    </row>
    <row r="234" spans="3:6">
      <c r="C234" s="51" t="e">
        <f t="shared" si="14"/>
        <v>#NULL!</v>
      </c>
      <c r="D234" s="51" t="e">
        <f t="shared" si="13"/>
        <v>#NULL!</v>
      </c>
      <c r="E234" s="51" t="e">
        <f t="shared" si="13"/>
        <v>#NULL!</v>
      </c>
      <c r="F234" s="51" t="e">
        <f t="shared" si="13"/>
        <v>#NULL!</v>
      </c>
    </row>
    <row r="235" spans="3:6">
      <c r="C235" s="51" t="e">
        <f t="shared" si="14"/>
        <v>#NULL!</v>
      </c>
      <c r="D235" s="51" t="e">
        <f t="shared" si="13"/>
        <v>#NULL!</v>
      </c>
      <c r="E235" s="51" t="e">
        <f t="shared" si="13"/>
        <v>#NULL!</v>
      </c>
      <c r="F235" s="51" t="e">
        <f t="shared" si="13"/>
        <v>#NULL!</v>
      </c>
    </row>
    <row r="236" spans="3:6">
      <c r="C236" s="51" t="e">
        <f t="shared" si="14"/>
        <v>#NULL!</v>
      </c>
      <c r="D236" s="51" t="e">
        <f t="shared" si="13"/>
        <v>#NULL!</v>
      </c>
      <c r="E236" s="51" t="e">
        <f t="shared" si="13"/>
        <v>#NULL!</v>
      </c>
      <c r="F236" s="51" t="e">
        <f t="shared" si="13"/>
        <v>#NULL!</v>
      </c>
    </row>
    <row r="237" spans="3:6">
      <c r="C237" s="51" t="e">
        <f t="shared" si="14"/>
        <v>#NULL!</v>
      </c>
      <c r="D237" s="51" t="e">
        <f t="shared" si="13"/>
        <v>#NULL!</v>
      </c>
      <c r="E237" s="51" t="e">
        <f t="shared" si="13"/>
        <v>#NULL!</v>
      </c>
      <c r="F237" s="51" t="e">
        <f t="shared" si="13"/>
        <v>#NULL!</v>
      </c>
    </row>
    <row r="238" spans="3:6">
      <c r="C238" s="51" t="e">
        <f t="shared" si="14"/>
        <v>#NULL!</v>
      </c>
      <c r="D238" s="51" t="e">
        <f t="shared" si="13"/>
        <v>#NULL!</v>
      </c>
      <c r="E238" s="51" t="e">
        <f t="shared" si="13"/>
        <v>#NULL!</v>
      </c>
      <c r="F238" s="51" t="e">
        <f t="shared" si="13"/>
        <v>#NULL!</v>
      </c>
    </row>
    <row r="239" spans="3:6">
      <c r="C239" s="51" t="e">
        <f t="shared" si="14"/>
        <v>#NULL!</v>
      </c>
      <c r="D239" s="51" t="e">
        <f t="shared" si="13"/>
        <v>#NULL!</v>
      </c>
      <c r="E239" s="51" t="e">
        <f t="shared" si="13"/>
        <v>#NULL!</v>
      </c>
      <c r="F239" s="51" t="e">
        <f t="shared" si="13"/>
        <v>#NULL!</v>
      </c>
    </row>
    <row r="240" spans="3:6">
      <c r="C240" s="51" t="e">
        <f t="shared" si="14"/>
        <v>#NULL!</v>
      </c>
      <c r="D240" s="51" t="e">
        <f t="shared" si="13"/>
        <v>#NULL!</v>
      </c>
      <c r="E240" s="51" t="e">
        <f t="shared" si="13"/>
        <v>#NULL!</v>
      </c>
      <c r="F240" s="51" t="e">
        <f t="shared" si="13"/>
        <v>#NULL!</v>
      </c>
    </row>
    <row r="241" spans="3:6">
      <c r="C241" s="51" t="e">
        <f>#NULL!</f>
        <v>#NULL!</v>
      </c>
      <c r="D241" s="51" t="e">
        <f t="shared" si="13"/>
        <v>#NULL!</v>
      </c>
      <c r="E241" s="51" t="e">
        <f t="shared" si="13"/>
        <v>#NULL!</v>
      </c>
      <c r="F241" s="51" t="e">
        <f t="shared" si="13"/>
        <v>#NULL!</v>
      </c>
    </row>
    <row r="242" spans="3:6">
      <c r="C242" s="51" t="e">
        <f>#NULL!</f>
        <v>#NULL!</v>
      </c>
      <c r="D242" s="51" t="e">
        <f t="shared" si="13"/>
        <v>#NULL!</v>
      </c>
      <c r="E242" s="51" t="e">
        <f t="shared" si="13"/>
        <v>#NULL!</v>
      </c>
      <c r="F242" s="51" t="e">
        <f t="shared" si="13"/>
        <v>#NULL!</v>
      </c>
    </row>
    <row r="243" spans="3:6">
      <c r="C243" s="51" t="e">
        <f>#NULL!</f>
        <v>#NULL!</v>
      </c>
      <c r="D243" s="51" t="e">
        <f t="shared" si="13"/>
        <v>#NULL!</v>
      </c>
      <c r="E243" s="51" t="e">
        <f t="shared" si="13"/>
        <v>#NULL!</v>
      </c>
      <c r="F243" s="51" t="e">
        <f t="shared" si="13"/>
        <v>#NULL!</v>
      </c>
    </row>
    <row r="244" spans="3:6">
      <c r="C244" s="51" t="e">
        <f>#NULL!</f>
        <v>#NULL!</v>
      </c>
      <c r="D244" s="51" t="e">
        <f t="shared" si="13"/>
        <v>#NULL!</v>
      </c>
      <c r="E244" s="51" t="e">
        <f t="shared" si="13"/>
        <v>#NULL!</v>
      </c>
      <c r="F244" s="51" t="e">
        <f t="shared" si="13"/>
        <v>#NULL!</v>
      </c>
    </row>
    <row r="245" spans="3:6">
      <c r="C245" s="51" t="e">
        <f>#NULL!</f>
        <v>#NULL!</v>
      </c>
      <c r="D245" s="51" t="e">
        <f t="shared" si="13"/>
        <v>#NULL!</v>
      </c>
      <c r="E245" s="51" t="e">
        <f t="shared" si="13"/>
        <v>#NULL!</v>
      </c>
      <c r="F245" s="51" t="e">
        <f t="shared" si="13"/>
        <v>#NULL!</v>
      </c>
    </row>
    <row r="246" spans="3:6">
      <c r="C246" s="51" t="e">
        <f>#NULL!</f>
        <v>#NULL!</v>
      </c>
      <c r="D246" s="51" t="e">
        <f t="shared" si="13"/>
        <v>#NULL!</v>
      </c>
      <c r="E246" s="51" t="e">
        <f t="shared" si="13"/>
        <v>#NULL!</v>
      </c>
      <c r="F246" s="51" t="e">
        <f t="shared" si="13"/>
        <v>#NULL!</v>
      </c>
    </row>
    <row r="247" spans="3:6">
      <c r="C247" s="51" t="e">
        <f>#NULL!</f>
        <v>#NULL!</v>
      </c>
      <c r="D247" s="51" t="e">
        <f t="shared" si="13"/>
        <v>#NULL!</v>
      </c>
      <c r="E247" s="51" t="e">
        <f t="shared" si="13"/>
        <v>#NULL!</v>
      </c>
      <c r="F247" s="51" t="e">
        <f t="shared" si="13"/>
        <v>#NULL!</v>
      </c>
    </row>
    <row r="248" spans="3:6">
      <c r="C248" s="51" t="e">
        <f>#NULL!</f>
        <v>#NULL!</v>
      </c>
      <c r="D248" s="51" t="e">
        <f t="shared" si="13"/>
        <v>#NULL!</v>
      </c>
      <c r="E248" s="51" t="e">
        <f t="shared" si="13"/>
        <v>#NULL!</v>
      </c>
      <c r="F248" s="51" t="e">
        <f t="shared" si="13"/>
        <v>#NULL!</v>
      </c>
    </row>
    <row r="249" spans="3:6">
      <c r="C249" s="51" t="e">
        <f>#NULL!</f>
        <v>#NULL!</v>
      </c>
      <c r="D249" s="51" t="e">
        <f t="shared" si="13"/>
        <v>#NULL!</v>
      </c>
      <c r="E249" s="51" t="e">
        <f t="shared" si="13"/>
        <v>#NULL!</v>
      </c>
      <c r="F249" s="51" t="e">
        <f t="shared" si="13"/>
        <v>#NULL!</v>
      </c>
    </row>
    <row r="250" spans="3:6">
      <c r="C250" s="51" t="e">
        <f>#NULL!</f>
        <v>#NULL!</v>
      </c>
      <c r="D250" s="51" t="e">
        <f t="shared" si="13"/>
        <v>#NULL!</v>
      </c>
      <c r="E250" s="51" t="e">
        <f t="shared" si="13"/>
        <v>#NULL!</v>
      </c>
      <c r="F250" s="51" t="e">
        <f t="shared" si="13"/>
        <v>#NULL!</v>
      </c>
    </row>
    <row r="251" spans="3:6">
      <c r="C251" s="51" t="e">
        <f>#NULL!</f>
        <v>#NULL!</v>
      </c>
      <c r="D251" s="51" t="e">
        <f t="shared" si="13"/>
        <v>#NULL!</v>
      </c>
      <c r="E251" s="51" t="e">
        <f t="shared" si="13"/>
        <v>#NULL!</v>
      </c>
      <c r="F251" s="51" t="e">
        <f t="shared" si="13"/>
        <v>#NULL!</v>
      </c>
    </row>
    <row r="252" spans="3:6">
      <c r="C252" s="51" t="e">
        <f>#NULL!</f>
        <v>#NULL!</v>
      </c>
      <c r="D252" s="51" t="e">
        <f t="shared" si="13"/>
        <v>#NULL!</v>
      </c>
      <c r="E252" s="51" t="e">
        <f t="shared" si="13"/>
        <v>#NULL!</v>
      </c>
      <c r="F252" s="51" t="e">
        <f t="shared" si="13"/>
        <v>#NULL!</v>
      </c>
    </row>
    <row r="253" spans="3:6">
      <c r="C253" s="51" t="e">
        <f>#NULL!</f>
        <v>#NULL!</v>
      </c>
      <c r="D253" s="51" t="e">
        <f t="shared" si="13"/>
        <v>#NULL!</v>
      </c>
      <c r="E253" s="51" t="e">
        <f t="shared" si="13"/>
        <v>#NULL!</v>
      </c>
      <c r="F253" s="51" t="e">
        <f t="shared" si="13"/>
        <v>#NULL!</v>
      </c>
    </row>
    <row r="254" spans="3:6">
      <c r="C254" s="51" t="e">
        <f>#NULL!</f>
        <v>#NULL!</v>
      </c>
      <c r="D254" s="51" t="e">
        <f t="shared" si="13"/>
        <v>#NULL!</v>
      </c>
      <c r="E254" s="51" t="e">
        <f t="shared" si="13"/>
        <v>#NULL!</v>
      </c>
      <c r="F254" s="51" t="e">
        <f t="shared" si="13"/>
        <v>#NULL!</v>
      </c>
    </row>
    <row r="255" spans="3:6">
      <c r="C255" s="51" t="e">
        <f>#NULL!</f>
        <v>#NULL!</v>
      </c>
      <c r="D255" s="51" t="e">
        <f t="shared" si="13"/>
        <v>#NULL!</v>
      </c>
      <c r="E255" s="51" t="e">
        <f t="shared" si="13"/>
        <v>#NULL!</v>
      </c>
      <c r="F255" s="51" t="e">
        <f t="shared" si="13"/>
        <v>#NULL!</v>
      </c>
    </row>
    <row r="256" spans="3:6">
      <c r="C256" s="51" t="e">
        <f>#NULL!</f>
        <v>#NULL!</v>
      </c>
      <c r="D256" s="51" t="e">
        <f t="shared" si="13"/>
        <v>#NULL!</v>
      </c>
      <c r="E256" s="51" t="e">
        <f t="shared" si="13"/>
        <v>#NULL!</v>
      </c>
      <c r="F256" s="51" t="e">
        <f t="shared" si="13"/>
        <v>#NULL!</v>
      </c>
    </row>
    <row r="257" spans="3:6">
      <c r="C257" s="51" t="e">
        <f t="shared" si="14"/>
        <v>#NULL!</v>
      </c>
      <c r="D257" s="51" t="e">
        <f t="shared" si="13"/>
        <v>#NULL!</v>
      </c>
      <c r="E257" s="51" t="e">
        <f t="shared" si="13"/>
        <v>#NULL!</v>
      </c>
      <c r="F257" s="51" t="e">
        <f t="shared" si="13"/>
        <v>#NULL!</v>
      </c>
    </row>
    <row r="258" spans="3:6">
      <c r="C258" s="51" t="e">
        <f t="shared" si="14"/>
        <v>#NULL!</v>
      </c>
      <c r="D258" s="51" t="e">
        <f t="shared" si="13"/>
        <v>#NULL!</v>
      </c>
      <c r="E258" s="51" t="e">
        <f t="shared" si="13"/>
        <v>#NULL!</v>
      </c>
      <c r="F258" s="51" t="e">
        <f t="shared" si="13"/>
        <v>#NULL!</v>
      </c>
    </row>
    <row r="259" spans="3:6">
      <c r="C259" s="51" t="e">
        <f t="shared" si="14"/>
        <v>#NULL!</v>
      </c>
      <c r="D259" s="51" t="e">
        <f t="shared" si="13"/>
        <v>#NULL!</v>
      </c>
      <c r="E259" s="51" t="e">
        <f t="shared" si="13"/>
        <v>#NULL!</v>
      </c>
      <c r="F259" s="51" t="e">
        <f t="shared" si="13"/>
        <v>#NULL!</v>
      </c>
    </row>
    <row r="260" spans="3:6">
      <c r="C260" s="51" t="e">
        <f t="shared" si="14"/>
        <v>#NULL!</v>
      </c>
      <c r="D260" s="51" t="e">
        <f t="shared" si="13"/>
        <v>#NULL!</v>
      </c>
      <c r="E260" s="51" t="e">
        <f t="shared" si="13"/>
        <v>#NULL!</v>
      </c>
      <c r="F260" s="51" t="e">
        <f t="shared" si="13"/>
        <v>#NULL!</v>
      </c>
    </row>
    <row r="261" spans="3:6">
      <c r="C261" s="51" t="e">
        <f t="shared" si="14"/>
        <v>#NULL!</v>
      </c>
      <c r="D261" s="51" t="e">
        <f t="shared" si="13"/>
        <v>#NULL!</v>
      </c>
      <c r="E261" s="51" t="e">
        <f t="shared" si="13"/>
        <v>#NULL!</v>
      </c>
      <c r="F261" s="51" t="e">
        <f t="shared" si="13"/>
        <v>#NULL!</v>
      </c>
    </row>
    <row r="262" spans="3:6">
      <c r="C262" s="51" t="e">
        <f t="shared" si="14"/>
        <v>#NULL!</v>
      </c>
      <c r="D262" s="51" t="e">
        <f t="shared" si="13"/>
        <v>#NULL!</v>
      </c>
      <c r="E262" s="51" t="e">
        <f t="shared" si="13"/>
        <v>#NULL!</v>
      </c>
      <c r="F262" s="51" t="e">
        <f t="shared" si="13"/>
        <v>#NULL!</v>
      </c>
    </row>
    <row r="263" spans="3:6">
      <c r="C263" s="51" t="e">
        <f t="shared" si="14"/>
        <v>#NULL!</v>
      </c>
      <c r="D263" s="51" t="e">
        <f t="shared" si="13"/>
        <v>#NULL!</v>
      </c>
      <c r="E263" s="51" t="e">
        <f t="shared" si="13"/>
        <v>#NULL!</v>
      </c>
      <c r="F263" s="51" t="e">
        <f t="shared" si="13"/>
        <v>#NULL!</v>
      </c>
    </row>
    <row r="264" spans="3:6">
      <c r="C264" s="51" t="e">
        <f t="shared" si="14"/>
        <v>#NULL!</v>
      </c>
      <c r="D264" s="51" t="e">
        <f t="shared" si="13"/>
        <v>#NULL!</v>
      </c>
      <c r="E264" s="51" t="e">
        <f t="shared" si="13"/>
        <v>#NULL!</v>
      </c>
      <c r="F264" s="51" t="e">
        <f t="shared" si="13"/>
        <v>#NULL!</v>
      </c>
    </row>
    <row r="265" spans="3:6">
      <c r="C265" s="51" t="e">
        <f t="shared" si="14"/>
        <v>#NULL!</v>
      </c>
      <c r="D265" s="51" t="e">
        <f t="shared" si="13"/>
        <v>#NULL!</v>
      </c>
      <c r="E265" s="51" t="e">
        <f t="shared" si="13"/>
        <v>#NULL!</v>
      </c>
      <c r="F265" s="51" t="e">
        <f t="shared" si="13"/>
        <v>#NULL!</v>
      </c>
    </row>
    <row r="266" spans="3:6">
      <c r="C266" s="51" t="e">
        <f t="shared" si="14"/>
        <v>#NULL!</v>
      </c>
      <c r="D266" s="51" t="e">
        <f t="shared" si="13"/>
        <v>#NULL!</v>
      </c>
      <c r="E266" s="51" t="e">
        <f t="shared" si="13"/>
        <v>#NULL!</v>
      </c>
      <c r="F266" s="51" t="e">
        <f t="shared" si="13"/>
        <v>#NULL!</v>
      </c>
    </row>
    <row r="267" spans="3:6">
      <c r="C267" s="51" t="e">
        <f t="shared" si="14"/>
        <v>#NULL!</v>
      </c>
      <c r="D267" s="51" t="e">
        <f t="shared" si="13"/>
        <v>#NULL!</v>
      </c>
      <c r="E267" s="51" t="e">
        <f t="shared" si="13"/>
        <v>#NULL!</v>
      </c>
      <c r="F267" s="51" t="e">
        <f t="shared" si="13"/>
        <v>#NULL!</v>
      </c>
    </row>
    <row r="268" spans="3:6">
      <c r="C268" s="51" t="e">
        <f t="shared" si="14"/>
        <v>#NULL!</v>
      </c>
      <c r="D268" s="51" t="e">
        <f t="shared" si="13"/>
        <v>#NULL!</v>
      </c>
      <c r="E268" s="51" t="e">
        <f t="shared" si="13"/>
        <v>#NULL!</v>
      </c>
      <c r="F268" s="51" t="e">
        <f t="shared" si="13"/>
        <v>#NULL!</v>
      </c>
    </row>
    <row r="269" spans="3:6">
      <c r="C269" s="51" t="e">
        <f t="shared" si="14"/>
        <v>#NULL!</v>
      </c>
      <c r="D269" s="51" t="e">
        <f t="shared" si="13"/>
        <v>#NULL!</v>
      </c>
      <c r="E269" s="51" t="e">
        <f t="shared" si="13"/>
        <v>#NULL!</v>
      </c>
      <c r="F269" s="51" t="e">
        <f t="shared" si="13"/>
        <v>#NULL!</v>
      </c>
    </row>
    <row r="270" spans="3:6">
      <c r="C270" s="51" t="e">
        <f t="shared" si="14"/>
        <v>#NULL!</v>
      </c>
      <c r="D270" s="51" t="e">
        <f t="shared" si="13"/>
        <v>#NULL!</v>
      </c>
      <c r="E270" s="51" t="e">
        <f t="shared" si="13"/>
        <v>#NULL!</v>
      </c>
      <c r="F270" s="51" t="e">
        <f t="shared" si="13"/>
        <v>#NULL!</v>
      </c>
    </row>
    <row r="271" spans="3:6">
      <c r="C271" s="51" t="e">
        <f t="shared" si="14"/>
        <v>#NULL!</v>
      </c>
      <c r="D271" s="51" t="e">
        <f t="shared" si="13"/>
        <v>#NULL!</v>
      </c>
      <c r="E271" s="51" t="e">
        <f t="shared" si="13"/>
        <v>#NULL!</v>
      </c>
      <c r="F271" s="51" t="e">
        <f t="shared" si="13"/>
        <v>#NULL!</v>
      </c>
    </row>
    <row r="272" spans="3:6">
      <c r="C272" s="51" t="e">
        <f t="shared" si="14"/>
        <v>#NULL!</v>
      </c>
      <c r="D272" s="51" t="e">
        <f t="shared" si="13"/>
        <v>#NULL!</v>
      </c>
      <c r="E272" s="51" t="e">
        <f t="shared" si="13"/>
        <v>#NULL!</v>
      </c>
      <c r="F272" s="51" t="e">
        <f t="shared" si="13"/>
        <v>#NULL!</v>
      </c>
    </row>
    <row r="273" spans="3:6">
      <c r="C273" s="51" t="e">
        <f t="shared" si="14"/>
        <v>#NULL!</v>
      </c>
      <c r="D273" s="51" t="e">
        <f t="shared" si="13"/>
        <v>#NULL!</v>
      </c>
      <c r="E273" s="51" t="e">
        <f t="shared" si="13"/>
        <v>#NULL!</v>
      </c>
      <c r="F273" s="51" t="e">
        <f t="shared" si="13"/>
        <v>#NULL!</v>
      </c>
    </row>
    <row r="274" spans="3:6">
      <c r="C274" s="51" t="e">
        <f t="shared" si="14"/>
        <v>#NULL!</v>
      </c>
      <c r="D274" s="51" t="e">
        <f t="shared" si="13"/>
        <v>#NULL!</v>
      </c>
      <c r="E274" s="51" t="e">
        <f t="shared" si="13"/>
        <v>#NULL!</v>
      </c>
      <c r="F274" s="51" t="e">
        <f t="shared" si="13"/>
        <v>#NULL!</v>
      </c>
    </row>
    <row r="275" spans="3:6">
      <c r="C275" s="51" t="e">
        <f t="shared" si="14"/>
        <v>#NULL!</v>
      </c>
      <c r="D275" s="51" t="e">
        <f t="shared" si="13"/>
        <v>#NULL!</v>
      </c>
      <c r="E275" s="51" t="e">
        <f t="shared" si="13"/>
        <v>#NULL!</v>
      </c>
      <c r="F275" s="51" t="e">
        <f t="shared" si="13"/>
        <v>#NULL!</v>
      </c>
    </row>
    <row r="276" spans="3:6">
      <c r="C276" s="51" t="e">
        <f t="shared" si="14"/>
        <v>#NULL!</v>
      </c>
      <c r="D276" s="51" t="e">
        <f t="shared" si="13"/>
        <v>#NULL!</v>
      </c>
      <c r="E276" s="51" t="e">
        <f t="shared" si="13"/>
        <v>#NULL!</v>
      </c>
      <c r="F276" s="51" t="e">
        <f t="shared" si="13"/>
        <v>#NULL!</v>
      </c>
    </row>
    <row r="277" spans="3:6">
      <c r="C277" s="51" t="e">
        <f t="shared" si="14"/>
        <v>#NULL!</v>
      </c>
      <c r="D277" s="51" t="e">
        <f t="shared" si="13"/>
        <v>#NULL!</v>
      </c>
      <c r="E277" s="51" t="e">
        <f t="shared" si="13"/>
        <v>#NULL!</v>
      </c>
      <c r="F277" s="51" t="e">
        <f t="shared" si="13"/>
        <v>#NULL!</v>
      </c>
    </row>
    <row r="278" spans="3:6">
      <c r="C278" s="51" t="e">
        <f t="shared" si="14"/>
        <v>#NULL!</v>
      </c>
      <c r="D278" s="51" t="e">
        <f t="shared" si="13"/>
        <v>#NULL!</v>
      </c>
      <c r="E278" s="51" t="e">
        <f t="shared" si="13"/>
        <v>#NULL!</v>
      </c>
      <c r="F278" s="51" t="e">
        <f t="shared" si="13"/>
        <v>#NULL!</v>
      </c>
    </row>
    <row r="279" spans="3:6">
      <c r="C279" s="51" t="e">
        <f t="shared" si="14"/>
        <v>#NULL!</v>
      </c>
      <c r="D279" s="51" t="e">
        <f t="shared" si="13"/>
        <v>#NULL!</v>
      </c>
      <c r="E279" s="51" t="e">
        <f t="shared" si="13"/>
        <v>#NULL!</v>
      </c>
      <c r="F279" s="51" t="e">
        <f t="shared" si="13"/>
        <v>#NULL!</v>
      </c>
    </row>
    <row r="280" spans="3:6">
      <c r="C280" s="51" t="e">
        <f t="shared" si="14"/>
        <v>#NULL!</v>
      </c>
      <c r="D280" s="51" t="e">
        <f t="shared" si="13"/>
        <v>#NULL!</v>
      </c>
      <c r="E280" s="51" t="e">
        <f t="shared" si="13"/>
        <v>#NULL!</v>
      </c>
      <c r="F280" s="51" t="e">
        <f t="shared" si="13"/>
        <v>#NULL!</v>
      </c>
    </row>
    <row r="281" spans="3:6">
      <c r="C281" s="51" t="e">
        <f t="shared" si="14"/>
        <v>#NULL!</v>
      </c>
      <c r="D281" s="51" t="e">
        <f t="shared" si="13"/>
        <v>#NULL!</v>
      </c>
      <c r="E281" s="51" t="e">
        <f t="shared" si="13"/>
        <v>#NULL!</v>
      </c>
      <c r="F281" s="51" t="e">
        <f t="shared" si="13"/>
        <v>#NULL!</v>
      </c>
    </row>
    <row r="282" spans="3:6">
      <c r="C282" s="51" t="e">
        <f t="shared" ref="C282:C320" si="15">C281+1</f>
        <v>#NULL!</v>
      </c>
      <c r="D282" s="51" t="e">
        <f t="shared" ref="D282:F345" si="16">_xlfn.NORM.DIST($C282,D$23,D$24,FALSE)</f>
        <v>#NULL!</v>
      </c>
      <c r="E282" s="51" t="e">
        <f t="shared" si="16"/>
        <v>#NULL!</v>
      </c>
      <c r="F282" s="51" t="e">
        <f t="shared" si="16"/>
        <v>#NULL!</v>
      </c>
    </row>
    <row r="283" spans="3:6">
      <c r="C283" s="51" t="e">
        <f t="shared" si="15"/>
        <v>#NULL!</v>
      </c>
      <c r="D283" s="51" t="e">
        <f t="shared" si="16"/>
        <v>#NULL!</v>
      </c>
      <c r="E283" s="51" t="e">
        <f t="shared" si="16"/>
        <v>#NULL!</v>
      </c>
      <c r="F283" s="51" t="e">
        <f t="shared" si="16"/>
        <v>#NULL!</v>
      </c>
    </row>
    <row r="284" spans="3:6">
      <c r="C284" s="51" t="e">
        <f t="shared" si="15"/>
        <v>#NULL!</v>
      </c>
      <c r="D284" s="51" t="e">
        <f t="shared" si="16"/>
        <v>#NULL!</v>
      </c>
      <c r="E284" s="51" t="e">
        <f t="shared" si="16"/>
        <v>#NULL!</v>
      </c>
      <c r="F284" s="51" t="e">
        <f t="shared" si="16"/>
        <v>#NULL!</v>
      </c>
    </row>
    <row r="285" spans="3:6">
      <c r="C285" s="51" t="e">
        <f t="shared" si="15"/>
        <v>#NULL!</v>
      </c>
      <c r="D285" s="51" t="e">
        <f t="shared" si="16"/>
        <v>#NULL!</v>
      </c>
      <c r="E285" s="51" t="e">
        <f t="shared" si="16"/>
        <v>#NULL!</v>
      </c>
      <c r="F285" s="51" t="e">
        <f t="shared" si="16"/>
        <v>#NULL!</v>
      </c>
    </row>
    <row r="286" spans="3:6">
      <c r="C286" s="51" t="e">
        <f t="shared" si="15"/>
        <v>#NULL!</v>
      </c>
      <c r="D286" s="51" t="e">
        <f t="shared" si="16"/>
        <v>#NULL!</v>
      </c>
      <c r="E286" s="51" t="e">
        <f t="shared" si="16"/>
        <v>#NULL!</v>
      </c>
      <c r="F286" s="51" t="e">
        <f t="shared" si="16"/>
        <v>#NULL!</v>
      </c>
    </row>
    <row r="287" spans="3:6">
      <c r="C287" s="51" t="e">
        <f t="shared" si="15"/>
        <v>#NULL!</v>
      </c>
      <c r="D287" s="51" t="e">
        <f t="shared" si="16"/>
        <v>#NULL!</v>
      </c>
      <c r="E287" s="51" t="e">
        <f t="shared" si="16"/>
        <v>#NULL!</v>
      </c>
      <c r="F287" s="51" t="e">
        <f t="shared" si="16"/>
        <v>#NULL!</v>
      </c>
    </row>
    <row r="288" spans="3:6">
      <c r="C288" s="51" t="e">
        <f t="shared" si="15"/>
        <v>#NULL!</v>
      </c>
      <c r="D288" s="51" t="e">
        <f t="shared" si="16"/>
        <v>#NULL!</v>
      </c>
      <c r="E288" s="51" t="e">
        <f t="shared" si="16"/>
        <v>#NULL!</v>
      </c>
      <c r="F288" s="51" t="e">
        <f t="shared" si="16"/>
        <v>#NULL!</v>
      </c>
    </row>
    <row r="289" spans="3:6">
      <c r="C289" s="51" t="e">
        <f t="shared" si="15"/>
        <v>#NULL!</v>
      </c>
      <c r="D289" s="51" t="e">
        <f t="shared" si="16"/>
        <v>#NULL!</v>
      </c>
      <c r="E289" s="51" t="e">
        <f t="shared" si="16"/>
        <v>#NULL!</v>
      </c>
      <c r="F289" s="51" t="e">
        <f t="shared" si="16"/>
        <v>#NULL!</v>
      </c>
    </row>
    <row r="290" spans="3:6">
      <c r="C290" s="51" t="e">
        <f t="shared" si="15"/>
        <v>#NULL!</v>
      </c>
      <c r="D290" s="51" t="e">
        <f t="shared" si="16"/>
        <v>#NULL!</v>
      </c>
      <c r="E290" s="51" t="e">
        <f t="shared" si="16"/>
        <v>#NULL!</v>
      </c>
      <c r="F290" s="51" t="e">
        <f t="shared" si="16"/>
        <v>#NULL!</v>
      </c>
    </row>
    <row r="291" spans="3:6">
      <c r="C291" s="51" t="e">
        <f t="shared" si="15"/>
        <v>#NULL!</v>
      </c>
      <c r="D291" s="51" t="e">
        <f t="shared" si="16"/>
        <v>#NULL!</v>
      </c>
      <c r="E291" s="51" t="e">
        <f t="shared" si="16"/>
        <v>#NULL!</v>
      </c>
      <c r="F291" s="51" t="e">
        <f t="shared" si="16"/>
        <v>#NULL!</v>
      </c>
    </row>
    <row r="292" spans="3:6">
      <c r="C292" s="51" t="e">
        <f t="shared" si="15"/>
        <v>#NULL!</v>
      </c>
      <c r="D292" s="51" t="e">
        <f t="shared" si="16"/>
        <v>#NULL!</v>
      </c>
      <c r="E292" s="51" t="e">
        <f t="shared" si="16"/>
        <v>#NULL!</v>
      </c>
      <c r="F292" s="51" t="e">
        <f t="shared" si="16"/>
        <v>#NULL!</v>
      </c>
    </row>
    <row r="293" spans="3:6">
      <c r="C293" s="51" t="e">
        <f t="shared" si="15"/>
        <v>#NULL!</v>
      </c>
      <c r="D293" s="51" t="e">
        <f t="shared" si="16"/>
        <v>#NULL!</v>
      </c>
      <c r="E293" s="51" t="e">
        <f t="shared" si="16"/>
        <v>#NULL!</v>
      </c>
      <c r="F293" s="51" t="e">
        <f t="shared" si="16"/>
        <v>#NULL!</v>
      </c>
    </row>
    <row r="294" spans="3:6">
      <c r="C294" s="51" t="e">
        <f t="shared" si="15"/>
        <v>#NULL!</v>
      </c>
      <c r="D294" s="51" t="e">
        <f t="shared" si="16"/>
        <v>#NULL!</v>
      </c>
      <c r="E294" s="51" t="e">
        <f t="shared" si="16"/>
        <v>#NULL!</v>
      </c>
      <c r="F294" s="51" t="e">
        <f t="shared" si="16"/>
        <v>#NULL!</v>
      </c>
    </row>
    <row r="295" spans="3:6">
      <c r="C295" s="51" t="e">
        <f t="shared" si="15"/>
        <v>#NULL!</v>
      </c>
      <c r="D295" s="51" t="e">
        <f t="shared" si="16"/>
        <v>#NULL!</v>
      </c>
      <c r="E295" s="51" t="e">
        <f t="shared" si="16"/>
        <v>#NULL!</v>
      </c>
      <c r="F295" s="51" t="e">
        <f t="shared" si="16"/>
        <v>#NULL!</v>
      </c>
    </row>
    <row r="296" spans="3:6">
      <c r="C296" s="51" t="e">
        <f t="shared" si="15"/>
        <v>#NULL!</v>
      </c>
      <c r="D296" s="51" t="e">
        <f t="shared" si="16"/>
        <v>#NULL!</v>
      </c>
      <c r="E296" s="51" t="e">
        <f t="shared" si="16"/>
        <v>#NULL!</v>
      </c>
      <c r="F296" s="51" t="e">
        <f t="shared" si="16"/>
        <v>#NULL!</v>
      </c>
    </row>
    <row r="297" spans="3:6">
      <c r="C297" s="51" t="e">
        <f t="shared" si="15"/>
        <v>#NULL!</v>
      </c>
      <c r="D297" s="51" t="e">
        <f t="shared" si="16"/>
        <v>#NULL!</v>
      </c>
      <c r="E297" s="51" t="e">
        <f t="shared" si="16"/>
        <v>#NULL!</v>
      </c>
      <c r="F297" s="51" t="e">
        <f t="shared" si="16"/>
        <v>#NULL!</v>
      </c>
    </row>
    <row r="298" spans="3:6">
      <c r="C298" s="51" t="e">
        <f t="shared" si="15"/>
        <v>#NULL!</v>
      </c>
      <c r="D298" s="51" t="e">
        <f t="shared" si="16"/>
        <v>#NULL!</v>
      </c>
      <c r="E298" s="51" t="e">
        <f t="shared" si="16"/>
        <v>#NULL!</v>
      </c>
      <c r="F298" s="51" t="e">
        <f t="shared" si="16"/>
        <v>#NULL!</v>
      </c>
    </row>
    <row r="299" spans="3:6">
      <c r="C299" s="51" t="e">
        <f t="shared" si="15"/>
        <v>#NULL!</v>
      </c>
      <c r="D299" s="51" t="e">
        <f t="shared" si="16"/>
        <v>#NULL!</v>
      </c>
      <c r="E299" s="51" t="e">
        <f t="shared" si="16"/>
        <v>#NULL!</v>
      </c>
      <c r="F299" s="51" t="e">
        <f t="shared" si="16"/>
        <v>#NULL!</v>
      </c>
    </row>
    <row r="300" spans="3:6">
      <c r="C300" s="51" t="e">
        <f t="shared" si="15"/>
        <v>#NULL!</v>
      </c>
      <c r="D300" s="51" t="e">
        <f t="shared" si="16"/>
        <v>#NULL!</v>
      </c>
      <c r="E300" s="51" t="e">
        <f t="shared" si="16"/>
        <v>#NULL!</v>
      </c>
      <c r="F300" s="51" t="e">
        <f t="shared" si="16"/>
        <v>#NULL!</v>
      </c>
    </row>
    <row r="301" spans="3:6">
      <c r="C301" s="51" t="e">
        <f t="shared" si="15"/>
        <v>#NULL!</v>
      </c>
      <c r="D301" s="51" t="e">
        <f t="shared" si="16"/>
        <v>#NULL!</v>
      </c>
      <c r="E301" s="51" t="e">
        <f t="shared" si="16"/>
        <v>#NULL!</v>
      </c>
      <c r="F301" s="51" t="e">
        <f t="shared" si="16"/>
        <v>#NULL!</v>
      </c>
    </row>
    <row r="302" spans="3:6">
      <c r="C302" s="51" t="e">
        <f t="shared" si="15"/>
        <v>#NULL!</v>
      </c>
      <c r="D302" s="51" t="e">
        <f t="shared" si="16"/>
        <v>#NULL!</v>
      </c>
      <c r="E302" s="51" t="e">
        <f t="shared" si="16"/>
        <v>#NULL!</v>
      </c>
      <c r="F302" s="51" t="e">
        <f t="shared" si="16"/>
        <v>#NULL!</v>
      </c>
    </row>
    <row r="303" spans="3:6">
      <c r="C303" s="51" t="e">
        <f t="shared" si="15"/>
        <v>#NULL!</v>
      </c>
      <c r="D303" s="51" t="e">
        <f t="shared" si="16"/>
        <v>#NULL!</v>
      </c>
      <c r="E303" s="51" t="e">
        <f t="shared" si="16"/>
        <v>#NULL!</v>
      </c>
      <c r="F303" s="51" t="e">
        <f t="shared" si="16"/>
        <v>#NULL!</v>
      </c>
    </row>
    <row r="304" spans="3:6">
      <c r="C304" s="51" t="e">
        <f t="shared" si="15"/>
        <v>#NULL!</v>
      </c>
      <c r="D304" s="51" t="e">
        <f t="shared" si="16"/>
        <v>#NULL!</v>
      </c>
      <c r="E304" s="51" t="e">
        <f t="shared" si="16"/>
        <v>#NULL!</v>
      </c>
      <c r="F304" s="51" t="e">
        <f t="shared" si="16"/>
        <v>#NULL!</v>
      </c>
    </row>
    <row r="305" spans="3:6">
      <c r="C305" s="51" t="e">
        <f t="shared" si="15"/>
        <v>#NULL!</v>
      </c>
      <c r="D305" s="51" t="e">
        <f t="shared" si="16"/>
        <v>#NULL!</v>
      </c>
      <c r="E305" s="51" t="e">
        <f t="shared" si="16"/>
        <v>#NULL!</v>
      </c>
      <c r="F305" s="51" t="e">
        <f t="shared" si="16"/>
        <v>#NULL!</v>
      </c>
    </row>
    <row r="306" spans="3:6">
      <c r="C306" s="51" t="e">
        <f t="shared" si="15"/>
        <v>#NULL!</v>
      </c>
      <c r="D306" s="51" t="e">
        <f t="shared" si="16"/>
        <v>#NULL!</v>
      </c>
      <c r="E306" s="51" t="e">
        <f t="shared" si="16"/>
        <v>#NULL!</v>
      </c>
      <c r="F306" s="51" t="e">
        <f t="shared" si="16"/>
        <v>#NULL!</v>
      </c>
    </row>
    <row r="307" spans="3:6">
      <c r="C307" s="51" t="e">
        <f t="shared" si="15"/>
        <v>#NULL!</v>
      </c>
      <c r="D307" s="51" t="e">
        <f t="shared" si="16"/>
        <v>#NULL!</v>
      </c>
      <c r="E307" s="51" t="e">
        <f t="shared" si="16"/>
        <v>#NULL!</v>
      </c>
      <c r="F307" s="51" t="e">
        <f t="shared" si="16"/>
        <v>#NULL!</v>
      </c>
    </row>
    <row r="308" spans="3:6">
      <c r="C308" s="51" t="e">
        <f t="shared" si="15"/>
        <v>#NULL!</v>
      </c>
      <c r="D308" s="51" t="e">
        <f t="shared" si="16"/>
        <v>#NULL!</v>
      </c>
      <c r="E308" s="51" t="e">
        <f t="shared" si="16"/>
        <v>#NULL!</v>
      </c>
      <c r="F308" s="51" t="e">
        <f t="shared" si="16"/>
        <v>#NULL!</v>
      </c>
    </row>
    <row r="309" spans="3:6">
      <c r="C309" s="51" t="e">
        <f t="shared" si="15"/>
        <v>#NULL!</v>
      </c>
      <c r="D309" s="51" t="e">
        <f t="shared" si="16"/>
        <v>#NULL!</v>
      </c>
      <c r="E309" s="51" t="e">
        <f t="shared" si="16"/>
        <v>#NULL!</v>
      </c>
      <c r="F309" s="51" t="e">
        <f t="shared" si="16"/>
        <v>#NULL!</v>
      </c>
    </row>
    <row r="310" spans="3:6">
      <c r="C310" s="51" t="e">
        <f t="shared" si="15"/>
        <v>#NULL!</v>
      </c>
      <c r="D310" s="51" t="e">
        <f t="shared" si="16"/>
        <v>#NULL!</v>
      </c>
      <c r="E310" s="51" t="e">
        <f t="shared" si="16"/>
        <v>#NULL!</v>
      </c>
      <c r="F310" s="51" t="e">
        <f t="shared" si="16"/>
        <v>#NULL!</v>
      </c>
    </row>
    <row r="311" spans="3:6">
      <c r="C311" s="51" t="e">
        <f t="shared" si="15"/>
        <v>#NULL!</v>
      </c>
      <c r="D311" s="51" t="e">
        <f t="shared" si="16"/>
        <v>#NULL!</v>
      </c>
      <c r="E311" s="51" t="e">
        <f t="shared" si="16"/>
        <v>#NULL!</v>
      </c>
      <c r="F311" s="51" t="e">
        <f t="shared" si="16"/>
        <v>#NULL!</v>
      </c>
    </row>
    <row r="312" spans="3:6">
      <c r="C312" s="51" t="e">
        <f t="shared" si="15"/>
        <v>#NULL!</v>
      </c>
      <c r="D312" s="51" t="e">
        <f t="shared" si="16"/>
        <v>#NULL!</v>
      </c>
      <c r="E312" s="51" t="e">
        <f t="shared" si="16"/>
        <v>#NULL!</v>
      </c>
      <c r="F312" s="51" t="e">
        <f t="shared" si="16"/>
        <v>#NULL!</v>
      </c>
    </row>
    <row r="313" spans="3:6">
      <c r="C313" s="51" t="e">
        <f t="shared" si="15"/>
        <v>#NULL!</v>
      </c>
      <c r="D313" s="51" t="e">
        <f t="shared" si="16"/>
        <v>#NULL!</v>
      </c>
      <c r="E313" s="51" t="e">
        <f t="shared" si="16"/>
        <v>#NULL!</v>
      </c>
      <c r="F313" s="51" t="e">
        <f t="shared" si="16"/>
        <v>#NULL!</v>
      </c>
    </row>
    <row r="314" spans="3:6">
      <c r="C314" s="51" t="e">
        <f t="shared" si="15"/>
        <v>#NULL!</v>
      </c>
      <c r="D314" s="51" t="e">
        <f t="shared" si="16"/>
        <v>#NULL!</v>
      </c>
      <c r="E314" s="51" t="e">
        <f t="shared" si="16"/>
        <v>#NULL!</v>
      </c>
      <c r="F314" s="51" t="e">
        <f t="shared" si="16"/>
        <v>#NULL!</v>
      </c>
    </row>
    <row r="315" spans="3:6">
      <c r="C315" s="51" t="e">
        <f t="shared" si="15"/>
        <v>#NULL!</v>
      </c>
      <c r="D315" s="51" t="e">
        <f t="shared" si="16"/>
        <v>#NULL!</v>
      </c>
      <c r="E315" s="51" t="e">
        <f t="shared" si="16"/>
        <v>#NULL!</v>
      </c>
      <c r="F315" s="51" t="e">
        <f t="shared" si="16"/>
        <v>#NULL!</v>
      </c>
    </row>
    <row r="316" spans="3:6">
      <c r="C316" s="51" t="e">
        <f t="shared" si="15"/>
        <v>#NULL!</v>
      </c>
      <c r="D316" s="51" t="e">
        <f t="shared" si="16"/>
        <v>#NULL!</v>
      </c>
      <c r="E316" s="51" t="e">
        <f t="shared" si="16"/>
        <v>#NULL!</v>
      </c>
      <c r="F316" s="51" t="e">
        <f t="shared" si="16"/>
        <v>#NULL!</v>
      </c>
    </row>
    <row r="317" spans="3:6">
      <c r="C317" s="51" t="e">
        <f t="shared" si="15"/>
        <v>#NULL!</v>
      </c>
      <c r="D317" s="51" t="e">
        <f t="shared" si="16"/>
        <v>#NULL!</v>
      </c>
      <c r="E317" s="51" t="e">
        <f t="shared" si="16"/>
        <v>#NULL!</v>
      </c>
      <c r="F317" s="51" t="e">
        <f t="shared" si="16"/>
        <v>#NULL!</v>
      </c>
    </row>
    <row r="318" spans="3:6">
      <c r="C318" s="51" t="e">
        <f t="shared" si="15"/>
        <v>#NULL!</v>
      </c>
      <c r="D318" s="51" t="e">
        <f t="shared" si="16"/>
        <v>#NULL!</v>
      </c>
      <c r="E318" s="51" t="e">
        <f t="shared" si="16"/>
        <v>#NULL!</v>
      </c>
      <c r="F318" s="51" t="e">
        <f t="shared" si="16"/>
        <v>#NULL!</v>
      </c>
    </row>
    <row r="319" spans="3:6">
      <c r="C319" s="51" t="e">
        <f t="shared" si="15"/>
        <v>#NULL!</v>
      </c>
      <c r="D319" s="51" t="e">
        <f t="shared" si="16"/>
        <v>#NULL!</v>
      </c>
      <c r="E319" s="51" t="e">
        <f t="shared" si="16"/>
        <v>#NULL!</v>
      </c>
      <c r="F319" s="51" t="e">
        <f t="shared" si="16"/>
        <v>#NULL!</v>
      </c>
    </row>
    <row r="320" spans="3:6">
      <c r="C320" s="51" t="e">
        <f t="shared" si="15"/>
        <v>#NULL!</v>
      </c>
      <c r="D320" s="51" t="e">
        <f t="shared" si="16"/>
        <v>#NULL!</v>
      </c>
      <c r="E320" s="51" t="e">
        <f t="shared" si="16"/>
        <v>#NULL!</v>
      </c>
      <c r="F320" s="51" t="e">
        <f t="shared" si="16"/>
        <v>#NULL!</v>
      </c>
    </row>
    <row r="321" spans="3:6">
      <c r="C321" s="51" t="e">
        <f>#NULL!</f>
        <v>#NULL!</v>
      </c>
      <c r="D321" s="51" t="e">
        <f t="shared" si="16"/>
        <v>#NULL!</v>
      </c>
      <c r="E321" s="51" t="e">
        <f t="shared" si="16"/>
        <v>#NULL!</v>
      </c>
      <c r="F321" s="51" t="e">
        <f t="shared" si="16"/>
        <v>#NULL!</v>
      </c>
    </row>
    <row r="322" spans="3:6">
      <c r="C322" s="51" t="e">
        <f>#NULL!</f>
        <v>#NULL!</v>
      </c>
      <c r="D322" s="51" t="e">
        <f t="shared" si="16"/>
        <v>#NULL!</v>
      </c>
      <c r="E322" s="51" t="e">
        <f t="shared" si="16"/>
        <v>#NULL!</v>
      </c>
      <c r="F322" s="51" t="e">
        <f t="shared" si="16"/>
        <v>#NULL!</v>
      </c>
    </row>
    <row r="323" spans="3:6">
      <c r="C323" s="51" t="e">
        <f>#NULL!</f>
        <v>#NULL!</v>
      </c>
      <c r="D323" s="51" t="e">
        <f t="shared" si="16"/>
        <v>#NULL!</v>
      </c>
      <c r="E323" s="51" t="e">
        <f t="shared" si="16"/>
        <v>#NULL!</v>
      </c>
      <c r="F323" s="51" t="e">
        <f t="shared" si="16"/>
        <v>#NULL!</v>
      </c>
    </row>
    <row r="324" spans="3:6">
      <c r="C324" s="51" t="e">
        <f>#NULL!</f>
        <v>#NULL!</v>
      </c>
      <c r="D324" s="51" t="e">
        <f t="shared" si="16"/>
        <v>#NULL!</v>
      </c>
      <c r="E324" s="51" t="e">
        <f t="shared" si="16"/>
        <v>#NULL!</v>
      </c>
      <c r="F324" s="51" t="e">
        <f t="shared" si="16"/>
        <v>#NULL!</v>
      </c>
    </row>
    <row r="325" spans="3:6">
      <c r="C325" s="51" t="e">
        <f>#NULL!</f>
        <v>#NULL!</v>
      </c>
      <c r="D325" s="51" t="e">
        <f t="shared" si="16"/>
        <v>#NULL!</v>
      </c>
      <c r="E325" s="51" t="e">
        <f t="shared" si="16"/>
        <v>#NULL!</v>
      </c>
      <c r="F325" s="51" t="e">
        <f t="shared" si="16"/>
        <v>#NULL!</v>
      </c>
    </row>
    <row r="326" spans="3:6">
      <c r="C326" s="51" t="e">
        <f>#NULL!</f>
        <v>#NULL!</v>
      </c>
      <c r="D326" s="51" t="e">
        <f t="shared" si="16"/>
        <v>#NULL!</v>
      </c>
      <c r="E326" s="51" t="e">
        <f t="shared" si="16"/>
        <v>#NULL!</v>
      </c>
      <c r="F326" s="51" t="e">
        <f t="shared" si="16"/>
        <v>#NULL!</v>
      </c>
    </row>
    <row r="327" spans="3:6">
      <c r="C327" s="51" t="e">
        <f>#NULL!</f>
        <v>#NULL!</v>
      </c>
      <c r="D327" s="51" t="e">
        <f t="shared" si="16"/>
        <v>#NULL!</v>
      </c>
      <c r="E327" s="51" t="e">
        <f t="shared" si="16"/>
        <v>#NULL!</v>
      </c>
      <c r="F327" s="51" t="e">
        <f t="shared" si="16"/>
        <v>#NULL!</v>
      </c>
    </row>
    <row r="328" spans="3:6">
      <c r="C328" s="51" t="e">
        <f>#NULL!</f>
        <v>#NULL!</v>
      </c>
      <c r="D328" s="51" t="e">
        <f t="shared" si="16"/>
        <v>#NULL!</v>
      </c>
      <c r="E328" s="51" t="e">
        <f t="shared" si="16"/>
        <v>#NULL!</v>
      </c>
      <c r="F328" s="51" t="e">
        <f t="shared" si="16"/>
        <v>#NULL!</v>
      </c>
    </row>
    <row r="329" spans="3:6">
      <c r="C329" s="51" t="e">
        <f>#NULL!</f>
        <v>#NULL!</v>
      </c>
      <c r="D329" s="51" t="e">
        <f t="shared" si="16"/>
        <v>#NULL!</v>
      </c>
      <c r="E329" s="51" t="e">
        <f t="shared" si="16"/>
        <v>#NULL!</v>
      </c>
      <c r="F329" s="51" t="e">
        <f t="shared" si="16"/>
        <v>#NULL!</v>
      </c>
    </row>
    <row r="330" spans="3:6">
      <c r="C330" s="51" t="e">
        <f>#NULL!</f>
        <v>#NULL!</v>
      </c>
      <c r="D330" s="51" t="e">
        <f t="shared" si="16"/>
        <v>#NULL!</v>
      </c>
      <c r="E330" s="51" t="e">
        <f t="shared" si="16"/>
        <v>#NULL!</v>
      </c>
      <c r="F330" s="51" t="e">
        <f t="shared" si="16"/>
        <v>#NULL!</v>
      </c>
    </row>
    <row r="331" spans="3:6">
      <c r="C331" s="51" t="e">
        <f>#NULL!</f>
        <v>#NULL!</v>
      </c>
      <c r="D331" s="51" t="e">
        <f t="shared" si="16"/>
        <v>#NULL!</v>
      </c>
      <c r="E331" s="51" t="e">
        <f t="shared" si="16"/>
        <v>#NULL!</v>
      </c>
      <c r="F331" s="51" t="e">
        <f t="shared" si="16"/>
        <v>#NULL!</v>
      </c>
    </row>
    <row r="332" spans="3:6">
      <c r="C332" s="51" t="e">
        <f>#NULL!</f>
        <v>#NULL!</v>
      </c>
      <c r="D332" s="51" t="e">
        <f t="shared" si="16"/>
        <v>#NULL!</v>
      </c>
      <c r="E332" s="51" t="e">
        <f t="shared" si="16"/>
        <v>#NULL!</v>
      </c>
      <c r="F332" s="51" t="e">
        <f t="shared" si="16"/>
        <v>#NULL!</v>
      </c>
    </row>
    <row r="333" spans="3:6">
      <c r="C333" s="51" t="e">
        <f>#NULL!</f>
        <v>#NULL!</v>
      </c>
      <c r="D333" s="51" t="e">
        <f t="shared" si="16"/>
        <v>#NULL!</v>
      </c>
      <c r="E333" s="51" t="e">
        <f t="shared" si="16"/>
        <v>#NULL!</v>
      </c>
      <c r="F333" s="51" t="e">
        <f t="shared" si="16"/>
        <v>#NULL!</v>
      </c>
    </row>
    <row r="334" spans="3:6">
      <c r="C334" s="51" t="e">
        <f>#NULL!</f>
        <v>#NULL!</v>
      </c>
      <c r="D334" s="51" t="e">
        <f t="shared" si="16"/>
        <v>#NULL!</v>
      </c>
      <c r="E334" s="51" t="e">
        <f t="shared" si="16"/>
        <v>#NULL!</v>
      </c>
      <c r="F334" s="51" t="e">
        <f t="shared" si="16"/>
        <v>#NULL!</v>
      </c>
    </row>
    <row r="335" spans="3:6">
      <c r="C335" s="51" t="e">
        <f>#NULL!</f>
        <v>#NULL!</v>
      </c>
      <c r="D335" s="51" t="e">
        <f t="shared" si="16"/>
        <v>#NULL!</v>
      </c>
      <c r="E335" s="51" t="e">
        <f t="shared" si="16"/>
        <v>#NULL!</v>
      </c>
      <c r="F335" s="51" t="e">
        <f t="shared" si="16"/>
        <v>#NULL!</v>
      </c>
    </row>
    <row r="336" spans="3:6">
      <c r="C336" s="51" t="e">
        <f>#NULL!</f>
        <v>#NULL!</v>
      </c>
      <c r="D336" s="51" t="e">
        <f t="shared" si="16"/>
        <v>#NULL!</v>
      </c>
      <c r="E336" s="51" t="e">
        <f t="shared" si="16"/>
        <v>#NULL!</v>
      </c>
      <c r="F336" s="51" t="e">
        <f t="shared" si="16"/>
        <v>#NULL!</v>
      </c>
    </row>
    <row r="337" spans="3:6">
      <c r="C337" s="51" t="e">
        <f t="shared" ref="C337:C346" si="17">C336+1</f>
        <v>#NULL!</v>
      </c>
      <c r="D337" s="51" t="e">
        <f t="shared" si="16"/>
        <v>#NULL!</v>
      </c>
      <c r="E337" s="51" t="e">
        <f t="shared" si="16"/>
        <v>#NULL!</v>
      </c>
      <c r="F337" s="51" t="e">
        <f t="shared" si="16"/>
        <v>#NULL!</v>
      </c>
    </row>
    <row r="338" spans="3:6">
      <c r="C338" s="51" t="e">
        <f t="shared" si="17"/>
        <v>#NULL!</v>
      </c>
      <c r="D338" s="51" t="e">
        <f t="shared" si="16"/>
        <v>#NULL!</v>
      </c>
      <c r="E338" s="51" t="e">
        <f t="shared" si="16"/>
        <v>#NULL!</v>
      </c>
      <c r="F338" s="51" t="e">
        <f t="shared" si="16"/>
        <v>#NULL!</v>
      </c>
    </row>
    <row r="339" spans="3:6">
      <c r="C339" s="51" t="e">
        <f t="shared" si="17"/>
        <v>#NULL!</v>
      </c>
      <c r="D339" s="51" t="e">
        <f t="shared" si="16"/>
        <v>#NULL!</v>
      </c>
      <c r="E339" s="51" t="e">
        <f t="shared" si="16"/>
        <v>#NULL!</v>
      </c>
      <c r="F339" s="51" t="e">
        <f t="shared" si="16"/>
        <v>#NULL!</v>
      </c>
    </row>
    <row r="340" spans="3:6">
      <c r="C340" s="51" t="e">
        <f t="shared" si="17"/>
        <v>#NULL!</v>
      </c>
      <c r="D340" s="51" t="e">
        <f t="shared" si="16"/>
        <v>#NULL!</v>
      </c>
      <c r="E340" s="51" t="e">
        <f t="shared" si="16"/>
        <v>#NULL!</v>
      </c>
      <c r="F340" s="51" t="e">
        <f t="shared" si="16"/>
        <v>#NULL!</v>
      </c>
    </row>
    <row r="341" spans="3:6">
      <c r="C341" s="51" t="e">
        <f t="shared" si="17"/>
        <v>#NULL!</v>
      </c>
      <c r="D341" s="51" t="e">
        <f t="shared" si="16"/>
        <v>#NULL!</v>
      </c>
      <c r="E341" s="51" t="e">
        <f t="shared" si="16"/>
        <v>#NULL!</v>
      </c>
      <c r="F341" s="51" t="e">
        <f t="shared" si="16"/>
        <v>#NULL!</v>
      </c>
    </row>
    <row r="342" spans="3:6">
      <c r="C342" s="51" t="e">
        <f t="shared" si="17"/>
        <v>#NULL!</v>
      </c>
      <c r="D342" s="51" t="e">
        <f t="shared" si="16"/>
        <v>#NULL!</v>
      </c>
      <c r="E342" s="51" t="e">
        <f t="shared" si="16"/>
        <v>#NULL!</v>
      </c>
      <c r="F342" s="51" t="e">
        <f t="shared" si="16"/>
        <v>#NULL!</v>
      </c>
    </row>
    <row r="343" spans="3:6">
      <c r="C343" s="51" t="e">
        <f t="shared" si="17"/>
        <v>#NULL!</v>
      </c>
      <c r="D343" s="51" t="e">
        <f t="shared" si="16"/>
        <v>#NULL!</v>
      </c>
      <c r="E343" s="51" t="e">
        <f t="shared" si="16"/>
        <v>#NULL!</v>
      </c>
      <c r="F343" s="51" t="e">
        <f t="shared" si="16"/>
        <v>#NULL!</v>
      </c>
    </row>
    <row r="344" spans="3:6">
      <c r="C344" s="51" t="e">
        <f t="shared" si="17"/>
        <v>#NULL!</v>
      </c>
      <c r="D344" s="51" t="e">
        <f t="shared" si="16"/>
        <v>#NULL!</v>
      </c>
      <c r="E344" s="51" t="e">
        <f t="shared" si="16"/>
        <v>#NULL!</v>
      </c>
      <c r="F344" s="51" t="e">
        <f t="shared" si="16"/>
        <v>#NULL!</v>
      </c>
    </row>
    <row r="345" spans="3:6">
      <c r="C345" s="51" t="e">
        <f t="shared" si="17"/>
        <v>#NULL!</v>
      </c>
      <c r="D345" s="51" t="e">
        <f t="shared" si="16"/>
        <v>#NULL!</v>
      </c>
      <c r="E345" s="51" t="e">
        <f t="shared" si="16"/>
        <v>#NULL!</v>
      </c>
      <c r="F345" s="51" t="e">
        <f t="shared" si="16"/>
        <v>#NULL!</v>
      </c>
    </row>
    <row r="346" spans="3:6">
      <c r="C346" s="51" t="e">
        <f t="shared" si="17"/>
        <v>#NULL!</v>
      </c>
      <c r="D346" s="51" t="e">
        <f t="shared" ref="D346:F376" si="18">_xlfn.NORM.DIST($C346,D$23,D$24,FALSE)</f>
        <v>#NULL!</v>
      </c>
      <c r="E346" s="51" t="e">
        <f t="shared" si="18"/>
        <v>#NULL!</v>
      </c>
      <c r="F346" s="51" t="e">
        <f t="shared" si="18"/>
        <v>#NULL!</v>
      </c>
    </row>
    <row r="347" spans="3:6">
      <c r="C347" s="51" t="e">
        <f>C346+1</f>
        <v>#NULL!</v>
      </c>
      <c r="D347" s="51" t="e">
        <f t="shared" si="18"/>
        <v>#NULL!</v>
      </c>
      <c r="E347" s="51" t="e">
        <f t="shared" si="18"/>
        <v>#NULL!</v>
      </c>
      <c r="F347" s="51" t="e">
        <f t="shared" si="18"/>
        <v>#NULL!</v>
      </c>
    </row>
    <row r="348" spans="3:6">
      <c r="C348" s="51" t="e">
        <f t="shared" ref="C348:C352" si="19">C347+1</f>
        <v>#NULL!</v>
      </c>
      <c r="D348" s="51" t="e">
        <f t="shared" si="18"/>
        <v>#NULL!</v>
      </c>
      <c r="E348" s="51" t="e">
        <f t="shared" si="18"/>
        <v>#NULL!</v>
      </c>
      <c r="F348" s="51" t="e">
        <f t="shared" si="18"/>
        <v>#NULL!</v>
      </c>
    </row>
    <row r="349" spans="3:6">
      <c r="C349" s="51" t="e">
        <f t="shared" si="19"/>
        <v>#NULL!</v>
      </c>
      <c r="D349" s="51" t="e">
        <f t="shared" si="18"/>
        <v>#NULL!</v>
      </c>
      <c r="E349" s="51" t="e">
        <f t="shared" si="18"/>
        <v>#NULL!</v>
      </c>
      <c r="F349" s="51" t="e">
        <f t="shared" si="18"/>
        <v>#NULL!</v>
      </c>
    </row>
    <row r="350" spans="3:6">
      <c r="C350" s="51" t="e">
        <f t="shared" si="19"/>
        <v>#NULL!</v>
      </c>
      <c r="D350" s="51" t="e">
        <f t="shared" si="18"/>
        <v>#NULL!</v>
      </c>
      <c r="E350" s="51" t="e">
        <f t="shared" si="18"/>
        <v>#NULL!</v>
      </c>
      <c r="F350" s="51" t="e">
        <f t="shared" si="18"/>
        <v>#NULL!</v>
      </c>
    </row>
    <row r="351" spans="3:6">
      <c r="C351" s="51" t="e">
        <f t="shared" si="19"/>
        <v>#NULL!</v>
      </c>
      <c r="D351" s="51" t="e">
        <f t="shared" si="18"/>
        <v>#NULL!</v>
      </c>
      <c r="E351" s="51" t="e">
        <f t="shared" si="18"/>
        <v>#NULL!</v>
      </c>
      <c r="F351" s="51" t="e">
        <f t="shared" si="18"/>
        <v>#NULL!</v>
      </c>
    </row>
    <row r="352" spans="3:6">
      <c r="C352" s="51" t="e">
        <f t="shared" si="19"/>
        <v>#NULL!</v>
      </c>
      <c r="D352" s="51" t="e">
        <f t="shared" si="18"/>
        <v>#NULL!</v>
      </c>
      <c r="E352" s="51" t="e">
        <f t="shared" si="18"/>
        <v>#NULL!</v>
      </c>
      <c r="F352" s="51" t="e">
        <f t="shared" si="18"/>
        <v>#NULL!</v>
      </c>
    </row>
    <row r="353" spans="3:6">
      <c r="C353" s="51" t="e">
        <f>#NULL!</f>
        <v>#NULL!</v>
      </c>
      <c r="D353" s="51" t="e">
        <f t="shared" si="18"/>
        <v>#NULL!</v>
      </c>
      <c r="E353" s="51" t="e">
        <f t="shared" si="18"/>
        <v>#NULL!</v>
      </c>
      <c r="F353" s="51" t="e">
        <f t="shared" si="18"/>
        <v>#NULL!</v>
      </c>
    </row>
    <row r="354" spans="3:6">
      <c r="C354" s="51" t="e">
        <f>#NULL!</f>
        <v>#NULL!</v>
      </c>
      <c r="D354" s="51" t="e">
        <f t="shared" si="18"/>
        <v>#NULL!</v>
      </c>
      <c r="E354" s="51" t="e">
        <f t="shared" si="18"/>
        <v>#NULL!</v>
      </c>
      <c r="F354" s="51" t="e">
        <f t="shared" si="18"/>
        <v>#NULL!</v>
      </c>
    </row>
    <row r="355" spans="3:6">
      <c r="C355" s="51" t="e">
        <f>#NULL!</f>
        <v>#NULL!</v>
      </c>
      <c r="D355" s="51" t="e">
        <f t="shared" si="18"/>
        <v>#NULL!</v>
      </c>
      <c r="E355" s="51" t="e">
        <f t="shared" si="18"/>
        <v>#NULL!</v>
      </c>
      <c r="F355" s="51" t="e">
        <f t="shared" si="18"/>
        <v>#NULL!</v>
      </c>
    </row>
    <row r="356" spans="3:6">
      <c r="C356" s="51" t="e">
        <f>#NULL!</f>
        <v>#NULL!</v>
      </c>
      <c r="D356" s="51" t="e">
        <f t="shared" si="18"/>
        <v>#NULL!</v>
      </c>
      <c r="E356" s="51" t="e">
        <f t="shared" si="18"/>
        <v>#NULL!</v>
      </c>
      <c r="F356" s="51" t="e">
        <f t="shared" si="18"/>
        <v>#NULL!</v>
      </c>
    </row>
    <row r="357" spans="3:6">
      <c r="C357" s="51" t="e">
        <f>#NULL!</f>
        <v>#NULL!</v>
      </c>
      <c r="D357" s="51" t="e">
        <f t="shared" si="18"/>
        <v>#NULL!</v>
      </c>
      <c r="E357" s="51" t="e">
        <f t="shared" si="18"/>
        <v>#NULL!</v>
      </c>
      <c r="F357" s="51" t="e">
        <f t="shared" si="18"/>
        <v>#NULL!</v>
      </c>
    </row>
    <row r="358" spans="3:6">
      <c r="C358" s="51" t="e">
        <f>#NULL!</f>
        <v>#NULL!</v>
      </c>
      <c r="D358" s="51" t="e">
        <f t="shared" si="18"/>
        <v>#NULL!</v>
      </c>
      <c r="E358" s="51" t="e">
        <f t="shared" si="18"/>
        <v>#NULL!</v>
      </c>
      <c r="F358" s="51" t="e">
        <f t="shared" si="18"/>
        <v>#NULL!</v>
      </c>
    </row>
    <row r="359" spans="3:6">
      <c r="C359" s="51" t="e">
        <f>#NULL!</f>
        <v>#NULL!</v>
      </c>
      <c r="D359" s="51" t="e">
        <f t="shared" si="18"/>
        <v>#NULL!</v>
      </c>
      <c r="E359" s="51" t="e">
        <f t="shared" si="18"/>
        <v>#NULL!</v>
      </c>
      <c r="F359" s="51" t="e">
        <f t="shared" si="18"/>
        <v>#NULL!</v>
      </c>
    </row>
    <row r="360" spans="3:6">
      <c r="C360" s="51" t="e">
        <f>#NULL!</f>
        <v>#NULL!</v>
      </c>
      <c r="D360" s="51" t="e">
        <f t="shared" si="18"/>
        <v>#NULL!</v>
      </c>
      <c r="E360" s="51" t="e">
        <f t="shared" si="18"/>
        <v>#NULL!</v>
      </c>
      <c r="F360" s="51" t="e">
        <f t="shared" si="18"/>
        <v>#NULL!</v>
      </c>
    </row>
    <row r="361" spans="3:6">
      <c r="C361" s="51" t="e">
        <f>#NULL!</f>
        <v>#NULL!</v>
      </c>
      <c r="D361" s="51" t="e">
        <f t="shared" si="18"/>
        <v>#NULL!</v>
      </c>
      <c r="E361" s="51" t="e">
        <f t="shared" si="18"/>
        <v>#NULL!</v>
      </c>
      <c r="F361" s="51" t="e">
        <f t="shared" si="18"/>
        <v>#NULL!</v>
      </c>
    </row>
    <row r="362" spans="3:6">
      <c r="C362" s="51" t="e">
        <f>#NULL!</f>
        <v>#NULL!</v>
      </c>
      <c r="D362" s="51" t="e">
        <f t="shared" si="18"/>
        <v>#NULL!</v>
      </c>
      <c r="E362" s="51" t="e">
        <f t="shared" si="18"/>
        <v>#NULL!</v>
      </c>
      <c r="F362" s="51" t="e">
        <f t="shared" si="18"/>
        <v>#NULL!</v>
      </c>
    </row>
    <row r="363" spans="3:6">
      <c r="C363" s="51" t="e">
        <f>#NULL!</f>
        <v>#NULL!</v>
      </c>
      <c r="D363" s="51" t="e">
        <f t="shared" si="18"/>
        <v>#NULL!</v>
      </c>
      <c r="E363" s="51" t="e">
        <f t="shared" si="18"/>
        <v>#NULL!</v>
      </c>
      <c r="F363" s="51" t="e">
        <f t="shared" si="18"/>
        <v>#NULL!</v>
      </c>
    </row>
    <row r="364" spans="3:6">
      <c r="C364" s="51" t="e">
        <f>#NULL!</f>
        <v>#NULL!</v>
      </c>
      <c r="D364" s="51" t="e">
        <f t="shared" si="18"/>
        <v>#NULL!</v>
      </c>
      <c r="E364" s="51" t="e">
        <f t="shared" si="18"/>
        <v>#NULL!</v>
      </c>
      <c r="F364" s="51" t="e">
        <f t="shared" si="18"/>
        <v>#NULL!</v>
      </c>
    </row>
    <row r="365" spans="3:6">
      <c r="C365" s="51" t="e">
        <f>#NULL!</f>
        <v>#NULL!</v>
      </c>
      <c r="D365" s="51" t="e">
        <f t="shared" si="18"/>
        <v>#NULL!</v>
      </c>
      <c r="E365" s="51" t="e">
        <f t="shared" si="18"/>
        <v>#NULL!</v>
      </c>
      <c r="F365" s="51" t="e">
        <f t="shared" si="18"/>
        <v>#NULL!</v>
      </c>
    </row>
    <row r="366" spans="3:6">
      <c r="C366" s="51" t="e">
        <f>#NULL!</f>
        <v>#NULL!</v>
      </c>
      <c r="D366" s="51" t="e">
        <f t="shared" si="18"/>
        <v>#NULL!</v>
      </c>
      <c r="E366" s="51" t="e">
        <f t="shared" si="18"/>
        <v>#NULL!</v>
      </c>
      <c r="F366" s="51" t="e">
        <f t="shared" si="18"/>
        <v>#NULL!</v>
      </c>
    </row>
    <row r="367" spans="3:6">
      <c r="C367" s="51" t="e">
        <f>#NULL!</f>
        <v>#NULL!</v>
      </c>
      <c r="D367" s="51" t="e">
        <f t="shared" si="18"/>
        <v>#NULL!</v>
      </c>
      <c r="E367" s="51" t="e">
        <f t="shared" si="18"/>
        <v>#NULL!</v>
      </c>
      <c r="F367" s="51" t="e">
        <f t="shared" si="18"/>
        <v>#NULL!</v>
      </c>
    </row>
    <row r="368" spans="3:6">
      <c r="C368" s="51" t="e">
        <f>#NULL!</f>
        <v>#NULL!</v>
      </c>
      <c r="D368" s="51" t="e">
        <f t="shared" si="18"/>
        <v>#NULL!</v>
      </c>
      <c r="E368" s="51" t="e">
        <f t="shared" si="18"/>
        <v>#NULL!</v>
      </c>
      <c r="F368" s="51" t="e">
        <f t="shared" si="18"/>
        <v>#NULL!</v>
      </c>
    </row>
    <row r="369" spans="3:6">
      <c r="C369" s="51" t="e">
        <f t="shared" ref="C369:C376" si="20">C368+1</f>
        <v>#NULL!</v>
      </c>
      <c r="D369" s="51" t="e">
        <f t="shared" si="18"/>
        <v>#NULL!</v>
      </c>
      <c r="E369" s="51" t="e">
        <f t="shared" si="18"/>
        <v>#NULL!</v>
      </c>
      <c r="F369" s="51" t="e">
        <f t="shared" si="18"/>
        <v>#NULL!</v>
      </c>
    </row>
    <row r="370" spans="3:6">
      <c r="C370" s="51" t="e">
        <f t="shared" si="20"/>
        <v>#NULL!</v>
      </c>
      <c r="D370" s="51" t="e">
        <f t="shared" si="18"/>
        <v>#NULL!</v>
      </c>
      <c r="E370" s="51" t="e">
        <f t="shared" si="18"/>
        <v>#NULL!</v>
      </c>
      <c r="F370" s="51" t="e">
        <f t="shared" si="18"/>
        <v>#NULL!</v>
      </c>
    </row>
    <row r="371" spans="3:6">
      <c r="C371" s="51" t="e">
        <f t="shared" si="20"/>
        <v>#NULL!</v>
      </c>
      <c r="D371" s="51" t="e">
        <f t="shared" si="18"/>
        <v>#NULL!</v>
      </c>
      <c r="E371" s="51" t="e">
        <f t="shared" si="18"/>
        <v>#NULL!</v>
      </c>
      <c r="F371" s="51" t="e">
        <f t="shared" si="18"/>
        <v>#NULL!</v>
      </c>
    </row>
    <row r="372" spans="3:6">
      <c r="C372" s="51" t="e">
        <f t="shared" si="20"/>
        <v>#NULL!</v>
      </c>
      <c r="D372" s="51" t="e">
        <f t="shared" si="18"/>
        <v>#NULL!</v>
      </c>
      <c r="E372" s="51" t="e">
        <f t="shared" si="18"/>
        <v>#NULL!</v>
      </c>
      <c r="F372" s="51" t="e">
        <f t="shared" si="18"/>
        <v>#NULL!</v>
      </c>
    </row>
    <row r="373" spans="3:6">
      <c r="C373" s="51" t="e">
        <f t="shared" si="20"/>
        <v>#NULL!</v>
      </c>
      <c r="D373" s="51" t="e">
        <f t="shared" si="18"/>
        <v>#NULL!</v>
      </c>
      <c r="E373" s="51" t="e">
        <f t="shared" si="18"/>
        <v>#NULL!</v>
      </c>
      <c r="F373" s="51" t="e">
        <f t="shared" si="18"/>
        <v>#NULL!</v>
      </c>
    </row>
    <row r="374" spans="3:6">
      <c r="C374" s="51" t="e">
        <f t="shared" si="20"/>
        <v>#NULL!</v>
      </c>
      <c r="D374" s="51" t="e">
        <f t="shared" si="18"/>
        <v>#NULL!</v>
      </c>
      <c r="E374" s="51" t="e">
        <f t="shared" si="18"/>
        <v>#NULL!</v>
      </c>
      <c r="F374" s="51" t="e">
        <f t="shared" si="18"/>
        <v>#NULL!</v>
      </c>
    </row>
    <row r="375" spans="3:6">
      <c r="C375" s="51" t="e">
        <f t="shared" si="20"/>
        <v>#NULL!</v>
      </c>
      <c r="D375" s="51" t="e">
        <f t="shared" si="18"/>
        <v>#NULL!</v>
      </c>
      <c r="E375" s="51" t="e">
        <f t="shared" si="18"/>
        <v>#NULL!</v>
      </c>
      <c r="F375" s="51" t="e">
        <f t="shared" si="18"/>
        <v>#NULL!</v>
      </c>
    </row>
    <row r="376" spans="3:6">
      <c r="C376" s="51" t="e">
        <f t="shared" si="20"/>
        <v>#NULL!</v>
      </c>
      <c r="D376" s="51" t="e">
        <f t="shared" si="18"/>
        <v>#NULL!</v>
      </c>
      <c r="E376" s="51" t="e">
        <f t="shared" si="18"/>
        <v>#NULL!</v>
      </c>
      <c r="F376" s="51" t="e">
        <f t="shared" si="18"/>
        <v>#NULL!</v>
      </c>
    </row>
    <row r="377" spans="3:6">
      <c r="C377" s="51"/>
    </row>
  </sheetData>
  <mergeCells count="9">
    <mergeCell ref="U2:W3"/>
    <mergeCell ref="U19:W20"/>
    <mergeCell ref="U36:W37"/>
    <mergeCell ref="C20:F20"/>
    <mergeCell ref="C21:F21"/>
    <mergeCell ref="D25:E25"/>
    <mergeCell ref="C6:E6"/>
    <mergeCell ref="C7:E7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2023-11-05T13:00:30Z</dcterms:modified>
  <cp:category/>
  <cp:contentStatus/>
</cp:coreProperties>
</file>