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แบบทดสอบวิชาภาษาไทย\ป. 5\ชุด 1\"/>
    </mc:Choice>
  </mc:AlternateContent>
  <xr:revisionPtr revIDLastSave="0" documentId="13_ncr:1_{31318D19-5586-47C3-B20D-E2F3B8C0FA2A}" xr6:coauthVersionLast="37" xr6:coauthVersionMax="47" xr10:uidLastSave="{00000000-0000-0000-0000-000000000000}"/>
  <bookViews>
    <workbookView xWindow="0" yWindow="0" windowWidth="19200" windowHeight="6820" xr2:uid="{964FBBC5-4EA9-4E7A-9221-997605FF5BAD}"/>
  </bookViews>
  <sheets>
    <sheet name="คะแนนรายข้อ" sheetId="5" r:id="rId1"/>
    <sheet name="คะแนนรวม" sheetId="3" r:id="rId2"/>
    <sheet name="Test ES" sheetId="4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9" i="3" l="1"/>
  <c r="C89" i="3"/>
  <c r="B90" i="3"/>
  <c r="C90" i="3"/>
  <c r="B91" i="3"/>
  <c r="C91" i="3"/>
  <c r="B92" i="3"/>
  <c r="C92" i="3"/>
  <c r="B93" i="3"/>
  <c r="C93" i="3"/>
  <c r="B94" i="3"/>
  <c r="C94" i="3"/>
  <c r="B95" i="3"/>
  <c r="C95" i="3"/>
  <c r="B96" i="3"/>
  <c r="C96" i="3"/>
  <c r="B97" i="3"/>
  <c r="C97" i="3"/>
  <c r="B98" i="3"/>
  <c r="C98" i="3"/>
  <c r="B99" i="3"/>
  <c r="C99" i="3"/>
  <c r="B100" i="3"/>
  <c r="C100" i="3"/>
  <c r="B101" i="3"/>
  <c r="C101" i="3"/>
  <c r="B102" i="3"/>
  <c r="C102" i="3"/>
  <c r="B103" i="3"/>
  <c r="C103" i="3"/>
  <c r="B104" i="3"/>
  <c r="C104" i="3"/>
  <c r="B105" i="3"/>
  <c r="C105" i="3"/>
  <c r="B106" i="3"/>
  <c r="C106" i="3"/>
  <c r="B107" i="3"/>
  <c r="C107" i="3"/>
  <c r="B108" i="3"/>
  <c r="C108" i="3"/>
  <c r="B109" i="3"/>
  <c r="C109" i="3"/>
  <c r="B110" i="3"/>
  <c r="C110" i="3"/>
  <c r="B111" i="3"/>
  <c r="C111" i="3"/>
  <c r="B112" i="3"/>
  <c r="C112" i="3"/>
  <c r="B113" i="3"/>
  <c r="C113" i="3"/>
  <c r="B114" i="3"/>
  <c r="C114" i="3"/>
  <c r="B115" i="3"/>
  <c r="C115" i="3"/>
  <c r="B116" i="3"/>
  <c r="C116" i="3"/>
  <c r="B117" i="3"/>
  <c r="C117" i="3"/>
  <c r="C88" i="3"/>
  <c r="B8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C48" i="3"/>
  <c r="B4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C8" i="3"/>
  <c r="B8" i="3"/>
  <c r="CX102" i="5"/>
  <c r="CY102" i="5" s="1"/>
  <c r="CY101" i="5"/>
  <c r="CX101" i="5"/>
  <c r="CX100" i="5"/>
  <c r="CY100" i="5" s="1"/>
  <c r="CY99" i="5"/>
  <c r="CX99" i="5"/>
  <c r="CX98" i="5"/>
  <c r="CY98" i="5" s="1"/>
  <c r="CY97" i="5"/>
  <c r="CX97" i="5"/>
  <c r="CX96" i="5"/>
  <c r="CY96" i="5" s="1"/>
  <c r="CY95" i="5"/>
  <c r="CX95" i="5"/>
  <c r="CX94" i="5"/>
  <c r="CY94" i="5" s="1"/>
  <c r="CY93" i="5"/>
  <c r="CX93" i="5"/>
  <c r="CX92" i="5"/>
  <c r="CY92" i="5" s="1"/>
  <c r="CY91" i="5"/>
  <c r="CX91" i="5"/>
  <c r="CX90" i="5"/>
  <c r="CY90" i="5" s="1"/>
  <c r="CY89" i="5"/>
  <c r="CX89" i="5"/>
  <c r="CX88" i="5"/>
  <c r="CY88" i="5" s="1"/>
  <c r="CY87" i="5"/>
  <c r="CX87" i="5"/>
  <c r="CX86" i="5"/>
  <c r="CY86" i="5" s="1"/>
  <c r="CY85" i="5"/>
  <c r="CX85" i="5"/>
  <c r="CX84" i="5"/>
  <c r="CY84" i="5" s="1"/>
  <c r="CY83" i="5"/>
  <c r="CX83" i="5"/>
  <c r="CX82" i="5"/>
  <c r="CY82" i="5" s="1"/>
  <c r="CY81" i="5"/>
  <c r="CX81" i="5"/>
  <c r="CX80" i="5"/>
  <c r="CY80" i="5" s="1"/>
  <c r="CY79" i="5"/>
  <c r="CX79" i="5"/>
  <c r="CX78" i="5"/>
  <c r="CY78" i="5" s="1"/>
  <c r="CY77" i="5"/>
  <c r="CX77" i="5"/>
  <c r="CX76" i="5"/>
  <c r="CY76" i="5" s="1"/>
  <c r="CY75" i="5"/>
  <c r="CX75" i="5"/>
  <c r="CX74" i="5"/>
  <c r="CY74" i="5" s="1"/>
  <c r="CY73" i="5"/>
  <c r="CX73" i="5"/>
  <c r="CX68" i="5"/>
  <c r="CY68" i="5" s="1"/>
  <c r="CX67" i="5"/>
  <c r="CY67" i="5" s="1"/>
  <c r="CX66" i="5"/>
  <c r="CY66" i="5" s="1"/>
  <c r="CY65" i="5"/>
  <c r="CX65" i="5"/>
  <c r="CX64" i="5"/>
  <c r="CY64" i="5" s="1"/>
  <c r="CX63" i="5"/>
  <c r="CY63" i="5" s="1"/>
  <c r="CX62" i="5"/>
  <c r="CY62" i="5" s="1"/>
  <c r="CY61" i="5"/>
  <c r="CX61" i="5"/>
  <c r="CX60" i="5"/>
  <c r="CY60" i="5" s="1"/>
  <c r="CX59" i="5"/>
  <c r="CY59" i="5" s="1"/>
  <c r="CX58" i="5"/>
  <c r="CY58" i="5" s="1"/>
  <c r="CY57" i="5"/>
  <c r="CX57" i="5"/>
  <c r="CX56" i="5"/>
  <c r="CY56" i="5" s="1"/>
  <c r="CX55" i="5"/>
  <c r="CY55" i="5" s="1"/>
  <c r="CX54" i="5"/>
  <c r="CY54" i="5" s="1"/>
  <c r="CY53" i="5"/>
  <c r="CX53" i="5"/>
  <c r="CX52" i="5"/>
  <c r="CY52" i="5" s="1"/>
  <c r="CX51" i="5"/>
  <c r="CY51" i="5" s="1"/>
  <c r="CX50" i="5"/>
  <c r="CY50" i="5" s="1"/>
  <c r="CY49" i="5"/>
  <c r="CX49" i="5"/>
  <c r="CX48" i="5"/>
  <c r="CY48" i="5" s="1"/>
  <c r="CX47" i="5"/>
  <c r="CY47" i="5" s="1"/>
  <c r="CX46" i="5"/>
  <c r="CY46" i="5" s="1"/>
  <c r="CY45" i="5"/>
  <c r="CX45" i="5"/>
  <c r="CX44" i="5"/>
  <c r="CY44" i="5" s="1"/>
  <c r="CX43" i="5"/>
  <c r="CY43" i="5" s="1"/>
  <c r="CX42" i="5"/>
  <c r="CY42" i="5" s="1"/>
  <c r="CY41" i="5"/>
  <c r="CX41" i="5"/>
  <c r="CX40" i="5"/>
  <c r="CY40" i="5" s="1"/>
  <c r="CX39" i="5"/>
  <c r="CY39" i="5" s="1"/>
  <c r="CY6" i="5"/>
  <c r="CY7" i="5"/>
  <c r="CY8" i="5"/>
  <c r="CY9" i="5"/>
  <c r="CY10" i="5"/>
  <c r="CY11" i="5"/>
  <c r="CY12" i="5"/>
  <c r="CY13" i="5"/>
  <c r="CY15" i="5"/>
  <c r="CY16" i="5"/>
  <c r="CY17" i="5"/>
  <c r="CY18" i="5"/>
  <c r="CY19" i="5"/>
  <c r="CY20" i="5"/>
  <c r="CY21" i="5"/>
  <c r="CY22" i="5"/>
  <c r="CY23" i="5"/>
  <c r="CY24" i="5"/>
  <c r="CY25" i="5"/>
  <c r="CY26" i="5"/>
  <c r="CY27" i="5"/>
  <c r="CY28" i="5"/>
  <c r="CY29" i="5"/>
  <c r="CY30" i="5"/>
  <c r="CY31" i="5"/>
  <c r="CY32" i="5"/>
  <c r="CY33" i="5"/>
  <c r="CY34" i="5"/>
  <c r="CY5" i="5"/>
  <c r="BD32" i="5"/>
  <c r="BD33" i="5"/>
  <c r="BD34" i="5"/>
  <c r="CH33" i="5"/>
  <c r="CH34" i="5"/>
  <c r="CX34" i="5" s="1"/>
  <c r="CQ32" i="5"/>
  <c r="CX32" i="5" s="1"/>
  <c r="CQ33" i="5"/>
  <c r="CQ34" i="5"/>
  <c r="CW34" i="5"/>
  <c r="CX6" i="5"/>
  <c r="CX7" i="5"/>
  <c r="CX8" i="5"/>
  <c r="CX9" i="5"/>
  <c r="CX10" i="5"/>
  <c r="CX11" i="5"/>
  <c r="CX12" i="5"/>
  <c r="CX13" i="5"/>
  <c r="CX15" i="5"/>
  <c r="CX16" i="5"/>
  <c r="CX17" i="5"/>
  <c r="CX18" i="5"/>
  <c r="CX19" i="5"/>
  <c r="CX20" i="5"/>
  <c r="CX21" i="5"/>
  <c r="CX22" i="5"/>
  <c r="CX23" i="5"/>
  <c r="CX24" i="5"/>
  <c r="CX25" i="5"/>
  <c r="CX26" i="5"/>
  <c r="CX27" i="5"/>
  <c r="CX28" i="5"/>
  <c r="CX29" i="5"/>
  <c r="CX30" i="5"/>
  <c r="CX31" i="5"/>
  <c r="CX5" i="5"/>
  <c r="CW102" i="5"/>
  <c r="CW101" i="5"/>
  <c r="CW100" i="5"/>
  <c r="CW99" i="5"/>
  <c r="CW98" i="5"/>
  <c r="CW97" i="5"/>
  <c r="CW96" i="5"/>
  <c r="CW95" i="5"/>
  <c r="CW94" i="5"/>
  <c r="CW93" i="5"/>
  <c r="CW92" i="5"/>
  <c r="CW91" i="5"/>
  <c r="CW90" i="5"/>
  <c r="CW89" i="5"/>
  <c r="CW88" i="5"/>
  <c r="CW87" i="5"/>
  <c r="CW86" i="5"/>
  <c r="CW85" i="5"/>
  <c r="CW84" i="5"/>
  <c r="CW83" i="5"/>
  <c r="CW82" i="5"/>
  <c r="CW81" i="5"/>
  <c r="CW80" i="5"/>
  <c r="CW79" i="5"/>
  <c r="CW78" i="5"/>
  <c r="CW77" i="5"/>
  <c r="CW76" i="5"/>
  <c r="CW75" i="5"/>
  <c r="CW74" i="5"/>
  <c r="CW73" i="5"/>
  <c r="CW68" i="5"/>
  <c r="CW67" i="5"/>
  <c r="CW66" i="5"/>
  <c r="CW65" i="5"/>
  <c r="CW64" i="5"/>
  <c r="CW63" i="5"/>
  <c r="CW62" i="5"/>
  <c r="CW61" i="5"/>
  <c r="CW60" i="5"/>
  <c r="CW59" i="5"/>
  <c r="CW58" i="5"/>
  <c r="CW57" i="5"/>
  <c r="CW56" i="5"/>
  <c r="CW55" i="5"/>
  <c r="CW54" i="5"/>
  <c r="CW53" i="5"/>
  <c r="CW52" i="5"/>
  <c r="CW51" i="5"/>
  <c r="CW50" i="5"/>
  <c r="CW49" i="5"/>
  <c r="CW48" i="5"/>
  <c r="CW47" i="5"/>
  <c r="CW46" i="5"/>
  <c r="CW45" i="5"/>
  <c r="CW44" i="5"/>
  <c r="CW43" i="5"/>
  <c r="CW42" i="5"/>
  <c r="CW41" i="5"/>
  <c r="CW40" i="5"/>
  <c r="CW39" i="5"/>
  <c r="CQ102" i="5"/>
  <c r="CQ101" i="5"/>
  <c r="CQ100" i="5"/>
  <c r="CQ99" i="5"/>
  <c r="CQ98" i="5"/>
  <c r="CQ97" i="5"/>
  <c r="CQ96" i="5"/>
  <c r="CQ95" i="5"/>
  <c r="CQ94" i="5"/>
  <c r="CQ93" i="5"/>
  <c r="CQ92" i="5"/>
  <c r="CQ91" i="5"/>
  <c r="CQ90" i="5"/>
  <c r="CQ89" i="5"/>
  <c r="CQ88" i="5"/>
  <c r="CQ87" i="5"/>
  <c r="CQ86" i="5"/>
  <c r="CQ85" i="5"/>
  <c r="CQ84" i="5"/>
  <c r="CQ83" i="5"/>
  <c r="CQ82" i="5"/>
  <c r="CQ81" i="5"/>
  <c r="CQ80" i="5"/>
  <c r="CQ79" i="5"/>
  <c r="CQ78" i="5"/>
  <c r="CQ77" i="5"/>
  <c r="CQ76" i="5"/>
  <c r="CQ75" i="5"/>
  <c r="CQ74" i="5"/>
  <c r="CQ73" i="5"/>
  <c r="CQ68" i="5"/>
  <c r="CQ67" i="5"/>
  <c r="CQ66" i="5"/>
  <c r="CQ65" i="5"/>
  <c r="CQ64" i="5"/>
  <c r="CQ63" i="5"/>
  <c r="CQ62" i="5"/>
  <c r="CQ61" i="5"/>
  <c r="CQ60" i="5"/>
  <c r="CQ59" i="5"/>
  <c r="CQ58" i="5"/>
  <c r="CQ57" i="5"/>
  <c r="CQ56" i="5"/>
  <c r="CQ55" i="5"/>
  <c r="CQ54" i="5"/>
  <c r="CQ53" i="5"/>
  <c r="CQ52" i="5"/>
  <c r="CQ51" i="5"/>
  <c r="CQ50" i="5"/>
  <c r="CQ49" i="5"/>
  <c r="CQ48" i="5"/>
  <c r="CQ47" i="5"/>
  <c r="CQ46" i="5"/>
  <c r="CQ45" i="5"/>
  <c r="CQ44" i="5"/>
  <c r="CQ43" i="5"/>
  <c r="CQ42" i="5"/>
  <c r="CQ41" i="5"/>
  <c r="CQ40" i="5"/>
  <c r="CQ39" i="5"/>
  <c r="CW6" i="5"/>
  <c r="CW7" i="5"/>
  <c r="CW8" i="5"/>
  <c r="CW9" i="5"/>
  <c r="CW10" i="5"/>
  <c r="CW11" i="5"/>
  <c r="CW12" i="5"/>
  <c r="CW13" i="5"/>
  <c r="CW14" i="5"/>
  <c r="CW15" i="5"/>
  <c r="CW16" i="5"/>
  <c r="CW17" i="5"/>
  <c r="CW18" i="5"/>
  <c r="CW19" i="5"/>
  <c r="CW20" i="5"/>
  <c r="CW21" i="5"/>
  <c r="CW22" i="5"/>
  <c r="CW23" i="5"/>
  <c r="CW24" i="5"/>
  <c r="CW25" i="5"/>
  <c r="CW26" i="5"/>
  <c r="CW27" i="5"/>
  <c r="CW28" i="5"/>
  <c r="CW29" i="5"/>
  <c r="CW30" i="5"/>
  <c r="CW31" i="5"/>
  <c r="CW32" i="5"/>
  <c r="CW33" i="5"/>
  <c r="CW5" i="5"/>
  <c r="CQ6" i="5"/>
  <c r="CQ7" i="5"/>
  <c r="CQ8" i="5"/>
  <c r="CQ9" i="5"/>
  <c r="CQ10" i="5"/>
  <c r="CQ11" i="5"/>
  <c r="CQ12" i="5"/>
  <c r="CQ13" i="5"/>
  <c r="CQ14" i="5"/>
  <c r="CQ15" i="5"/>
  <c r="CQ16" i="5"/>
  <c r="CQ17" i="5"/>
  <c r="CQ18" i="5"/>
  <c r="CQ19" i="5"/>
  <c r="CQ20" i="5"/>
  <c r="CQ21" i="5"/>
  <c r="CQ22" i="5"/>
  <c r="CQ23" i="5"/>
  <c r="CQ24" i="5"/>
  <c r="CQ25" i="5"/>
  <c r="CQ26" i="5"/>
  <c r="CQ27" i="5"/>
  <c r="CQ28" i="5"/>
  <c r="CQ29" i="5"/>
  <c r="CQ30" i="5"/>
  <c r="CQ31" i="5"/>
  <c r="CQ5" i="5"/>
  <c r="CH102" i="5"/>
  <c r="CH101" i="5"/>
  <c r="CH100" i="5"/>
  <c r="CH99" i="5"/>
  <c r="CH98" i="5"/>
  <c r="CH97" i="5"/>
  <c r="CH96" i="5"/>
  <c r="CH95" i="5"/>
  <c r="CH94" i="5"/>
  <c r="CH93" i="5"/>
  <c r="CH92" i="5"/>
  <c r="CH91" i="5"/>
  <c r="CH90" i="5"/>
  <c r="CH89" i="5"/>
  <c r="CH88" i="5"/>
  <c r="CH87" i="5"/>
  <c r="CH86" i="5"/>
  <c r="CH85" i="5"/>
  <c r="CH84" i="5"/>
  <c r="CH83" i="5"/>
  <c r="CH82" i="5"/>
  <c r="CH81" i="5"/>
  <c r="CH80" i="5"/>
  <c r="CH79" i="5"/>
  <c r="CH78" i="5"/>
  <c r="CH77" i="5"/>
  <c r="CH76" i="5"/>
  <c r="CH75" i="5"/>
  <c r="CH74" i="5"/>
  <c r="CH73" i="5"/>
  <c r="CH68" i="5"/>
  <c r="CH67" i="5"/>
  <c r="CH66" i="5"/>
  <c r="CH65" i="5"/>
  <c r="CH64" i="5"/>
  <c r="CH63" i="5"/>
  <c r="CH62" i="5"/>
  <c r="CH61" i="5"/>
  <c r="CH60" i="5"/>
  <c r="CH59" i="5"/>
  <c r="CH58" i="5"/>
  <c r="CH57" i="5"/>
  <c r="CH56" i="5"/>
  <c r="CH55" i="5"/>
  <c r="CH54" i="5"/>
  <c r="CH53" i="5"/>
  <c r="CH52" i="5"/>
  <c r="CH51" i="5"/>
  <c r="CH50" i="5"/>
  <c r="CH49" i="5"/>
  <c r="CH48" i="5"/>
  <c r="CH47" i="5"/>
  <c r="CH46" i="5"/>
  <c r="CH45" i="5"/>
  <c r="CH44" i="5"/>
  <c r="CH43" i="5"/>
  <c r="CH42" i="5"/>
  <c r="CH41" i="5"/>
  <c r="CH40" i="5"/>
  <c r="CH39" i="5"/>
  <c r="CH6" i="5"/>
  <c r="CH7" i="5"/>
  <c r="CH8" i="5"/>
  <c r="CH9" i="5"/>
  <c r="CH10" i="5"/>
  <c r="CH11" i="5"/>
  <c r="CH12" i="5"/>
  <c r="CH13" i="5"/>
  <c r="CH14" i="5"/>
  <c r="CH15" i="5"/>
  <c r="CH16" i="5"/>
  <c r="CH17" i="5"/>
  <c r="CH18" i="5"/>
  <c r="CH19" i="5"/>
  <c r="CH20" i="5"/>
  <c r="CH21" i="5"/>
  <c r="CH22" i="5"/>
  <c r="CH23" i="5"/>
  <c r="CH24" i="5"/>
  <c r="CH25" i="5"/>
  <c r="CH26" i="5"/>
  <c r="CH27" i="5"/>
  <c r="CH28" i="5"/>
  <c r="CH29" i="5"/>
  <c r="CH30" i="5"/>
  <c r="CH31" i="5"/>
  <c r="CH32" i="5"/>
  <c r="CH5" i="5"/>
  <c r="BD102" i="5"/>
  <c r="BD101" i="5"/>
  <c r="BD100" i="5"/>
  <c r="BD99" i="5"/>
  <c r="BD98" i="5"/>
  <c r="BD97" i="5"/>
  <c r="BD96" i="5"/>
  <c r="BD95" i="5"/>
  <c r="BD94" i="5"/>
  <c r="BD93" i="5"/>
  <c r="BD92" i="5"/>
  <c r="BD91" i="5"/>
  <c r="BD90" i="5"/>
  <c r="BD89" i="5"/>
  <c r="BD88" i="5"/>
  <c r="BD87" i="5"/>
  <c r="BD86" i="5"/>
  <c r="BD85" i="5"/>
  <c r="BD84" i="5"/>
  <c r="BD83" i="5"/>
  <c r="BD82" i="5"/>
  <c r="BD81" i="5"/>
  <c r="BD80" i="5"/>
  <c r="BD79" i="5"/>
  <c r="BD78" i="5"/>
  <c r="BD77" i="5"/>
  <c r="BD76" i="5"/>
  <c r="BD75" i="5"/>
  <c r="BD74" i="5"/>
  <c r="BD73" i="5"/>
  <c r="BD68" i="5"/>
  <c r="BD67" i="5"/>
  <c r="BD66" i="5"/>
  <c r="BD65" i="5"/>
  <c r="BD64" i="5"/>
  <c r="BD63" i="5"/>
  <c r="BD62" i="5"/>
  <c r="BD61" i="5"/>
  <c r="BD60" i="5"/>
  <c r="BD59" i="5"/>
  <c r="BD58" i="5"/>
  <c r="BD57" i="5"/>
  <c r="BD56" i="5"/>
  <c r="BD55" i="5"/>
  <c r="BD54" i="5"/>
  <c r="BD53" i="5"/>
  <c r="BD52" i="5"/>
  <c r="BD51" i="5"/>
  <c r="BD50" i="5"/>
  <c r="BD49" i="5"/>
  <c r="BD48" i="5"/>
  <c r="BD47" i="5"/>
  <c r="BD46" i="5"/>
  <c r="BD45" i="5"/>
  <c r="BD44" i="5"/>
  <c r="BD43" i="5"/>
  <c r="BD42" i="5"/>
  <c r="BD41" i="5"/>
  <c r="BD40" i="5"/>
  <c r="BD39" i="5"/>
  <c r="BD6" i="5"/>
  <c r="BD7" i="5"/>
  <c r="BD8" i="5"/>
  <c r="BD9" i="5"/>
  <c r="BD10" i="5"/>
  <c r="BD11" i="5"/>
  <c r="BD12" i="5"/>
  <c r="BD13" i="5"/>
  <c r="BD14" i="5"/>
  <c r="CX14" i="5" s="1"/>
  <c r="CY14" i="5" s="1"/>
  <c r="BD15" i="5"/>
  <c r="BD16" i="5"/>
  <c r="BD17" i="5"/>
  <c r="BD18" i="5"/>
  <c r="BD19" i="5"/>
  <c r="BD20" i="5"/>
  <c r="BD21" i="5"/>
  <c r="BD22" i="5"/>
  <c r="BD23" i="5"/>
  <c r="BD24" i="5"/>
  <c r="BD25" i="5"/>
  <c r="BD26" i="5"/>
  <c r="BD27" i="5"/>
  <c r="BD28" i="5"/>
  <c r="BD29" i="5"/>
  <c r="BD30" i="5"/>
  <c r="BD31" i="5"/>
  <c r="BD5" i="5"/>
  <c r="CX33" i="5" l="1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AF88" i="3" l="1"/>
  <c r="AF48" i="3"/>
  <c r="D8" i="3"/>
  <c r="AE119" i="3" l="1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119" i="3" l="1"/>
  <c r="F24" i="4" s="1"/>
  <c r="AF118" i="3"/>
  <c r="F23" i="4" s="1"/>
  <c r="AE79" i="3" l="1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P39" i="3"/>
  <c r="P38" i="3"/>
  <c r="AC39" i="3"/>
  <c r="AC38" i="3"/>
  <c r="AF79" i="3" l="1"/>
  <c r="E24" i="4" s="1"/>
  <c r="AF78" i="3"/>
  <c r="E10" i="4" l="1"/>
  <c r="E9" i="4"/>
  <c r="E23" i="4"/>
  <c r="AA39" i="3"/>
  <c r="AB39" i="3"/>
  <c r="AA38" i="3"/>
  <c r="AB38" i="3"/>
  <c r="N39" i="3"/>
  <c r="O39" i="3"/>
  <c r="N38" i="3"/>
  <c r="O38" i="3"/>
  <c r="C219" i="4" l="1"/>
  <c r="F219" i="4" s="1"/>
  <c r="C43" i="4"/>
  <c r="E43" i="4" l="1"/>
  <c r="C44" i="4"/>
  <c r="C220" i="4"/>
  <c r="F220" i="4" s="1"/>
  <c r="E219" i="4"/>
  <c r="X39" i="3"/>
  <c r="Y39" i="3"/>
  <c r="Z39" i="3"/>
  <c r="X38" i="3"/>
  <c r="Y38" i="3"/>
  <c r="Z38" i="3"/>
  <c r="E220" i="4" l="1"/>
  <c r="C221" i="4"/>
  <c r="F221" i="4" s="1"/>
  <c r="C45" i="4"/>
  <c r="E44" i="4"/>
  <c r="K39" i="3"/>
  <c r="L39" i="3"/>
  <c r="M39" i="3"/>
  <c r="K38" i="3"/>
  <c r="L38" i="3"/>
  <c r="M38" i="3"/>
  <c r="C46" i="4" l="1"/>
  <c r="E45" i="4"/>
  <c r="E221" i="4"/>
  <c r="C222" i="4"/>
  <c r="F222" i="4" s="1"/>
  <c r="AF18" i="3"/>
  <c r="AF19" i="3"/>
  <c r="AF20" i="3"/>
  <c r="AF21" i="3"/>
  <c r="AF22" i="3"/>
  <c r="AF23" i="3"/>
  <c r="AF24" i="3"/>
  <c r="AF25" i="3"/>
  <c r="AF26" i="3"/>
  <c r="AF27" i="3"/>
  <c r="AF12" i="3"/>
  <c r="AF13" i="3"/>
  <c r="AF14" i="3"/>
  <c r="AF15" i="3"/>
  <c r="AF16" i="3"/>
  <c r="AF17" i="3"/>
  <c r="AF28" i="3"/>
  <c r="AF29" i="3"/>
  <c r="AE39" i="3"/>
  <c r="AD39" i="3"/>
  <c r="W39" i="3"/>
  <c r="V39" i="3"/>
  <c r="U39" i="3"/>
  <c r="T39" i="3"/>
  <c r="S39" i="3"/>
  <c r="R39" i="3"/>
  <c r="Q39" i="3"/>
  <c r="J39" i="3"/>
  <c r="I39" i="3"/>
  <c r="H39" i="3"/>
  <c r="G39" i="3"/>
  <c r="F39" i="3"/>
  <c r="E39" i="3"/>
  <c r="D39" i="3"/>
  <c r="AE38" i="3"/>
  <c r="AD38" i="3"/>
  <c r="W38" i="3"/>
  <c r="V38" i="3"/>
  <c r="U38" i="3"/>
  <c r="T38" i="3"/>
  <c r="S38" i="3"/>
  <c r="R38" i="3"/>
  <c r="Q38" i="3"/>
  <c r="J38" i="3"/>
  <c r="I38" i="3"/>
  <c r="H38" i="3"/>
  <c r="G38" i="3"/>
  <c r="F38" i="3"/>
  <c r="E38" i="3"/>
  <c r="D38" i="3"/>
  <c r="AF37" i="3"/>
  <c r="AF36" i="3"/>
  <c r="AF35" i="3"/>
  <c r="AF34" i="3"/>
  <c r="AF33" i="3"/>
  <c r="AF32" i="3"/>
  <c r="AF31" i="3"/>
  <c r="AF30" i="3"/>
  <c r="AF11" i="3"/>
  <c r="AF10" i="3"/>
  <c r="AF9" i="3"/>
  <c r="AF8" i="3"/>
  <c r="E46" i="4" l="1"/>
  <c r="C47" i="4"/>
  <c r="C223" i="4"/>
  <c r="F223" i="4" s="1"/>
  <c r="E222" i="4"/>
  <c r="AF38" i="3"/>
  <c r="AF39" i="3"/>
  <c r="D10" i="4" l="1"/>
  <c r="D24" i="4"/>
  <c r="D23" i="4"/>
  <c r="D9" i="4"/>
  <c r="C224" i="4"/>
  <c r="F224" i="4" s="1"/>
  <c r="E223" i="4"/>
  <c r="C48" i="4"/>
  <c r="E47" i="4"/>
  <c r="D223" i="4" l="1"/>
  <c r="D47" i="4"/>
  <c r="D11" i="4"/>
  <c r="D43" i="4"/>
  <c r="D44" i="4"/>
  <c r="D45" i="4"/>
  <c r="D46" i="4"/>
  <c r="D25" i="4"/>
  <c r="F25" i="4"/>
  <c r="D219" i="4"/>
  <c r="D220" i="4"/>
  <c r="D221" i="4"/>
  <c r="D222" i="4"/>
  <c r="D48" i="4"/>
  <c r="E48" i="4"/>
  <c r="C49" i="4"/>
  <c r="E224" i="4"/>
  <c r="D224" i="4"/>
  <c r="C225" i="4"/>
  <c r="F225" i="4" s="1"/>
  <c r="C226" i="4" l="1"/>
  <c r="F226" i="4" s="1"/>
  <c r="E225" i="4"/>
  <c r="D225" i="4"/>
  <c r="C50" i="4"/>
  <c r="E49" i="4"/>
  <c r="D49" i="4"/>
  <c r="C227" i="4" l="1"/>
  <c r="F227" i="4" s="1"/>
  <c r="E226" i="4"/>
  <c r="D226" i="4"/>
  <c r="E50" i="4"/>
  <c r="D50" i="4"/>
  <c r="C51" i="4"/>
  <c r="C52" i="4" l="1"/>
  <c r="E51" i="4"/>
  <c r="D51" i="4"/>
  <c r="C228" i="4"/>
  <c r="F228" i="4" s="1"/>
  <c r="E227" i="4"/>
  <c r="D227" i="4"/>
  <c r="E228" i="4" l="1"/>
  <c r="D228" i="4"/>
  <c r="C229" i="4"/>
  <c r="F229" i="4" s="1"/>
  <c r="E52" i="4"/>
  <c r="C53" i="4"/>
  <c r="D52" i="4"/>
  <c r="C54" i="4" l="1"/>
  <c r="E53" i="4"/>
  <c r="D53" i="4"/>
  <c r="C230" i="4"/>
  <c r="F230" i="4" s="1"/>
  <c r="E229" i="4"/>
  <c r="D229" i="4"/>
  <c r="E54" i="4" l="1"/>
  <c r="D54" i="4"/>
  <c r="C55" i="4"/>
  <c r="C231" i="4"/>
  <c r="F231" i="4" s="1"/>
  <c r="E230" i="4"/>
  <c r="D230" i="4"/>
  <c r="C232" i="4" l="1"/>
  <c r="F232" i="4" s="1"/>
  <c r="E231" i="4"/>
  <c r="D231" i="4"/>
  <c r="C56" i="4"/>
  <c r="D55" i="4"/>
  <c r="E55" i="4"/>
  <c r="C57" i="4" l="1"/>
  <c r="E56" i="4"/>
  <c r="D56" i="4"/>
  <c r="E232" i="4"/>
  <c r="D232" i="4"/>
  <c r="C233" i="4"/>
  <c r="F233" i="4" s="1"/>
  <c r="D57" i="4" l="1"/>
  <c r="C58" i="4"/>
  <c r="E57" i="4"/>
  <c r="C234" i="4"/>
  <c r="F234" i="4" s="1"/>
  <c r="E233" i="4"/>
  <c r="D233" i="4"/>
  <c r="C235" i="4" l="1"/>
  <c r="F235" i="4" s="1"/>
  <c r="E234" i="4"/>
  <c r="D234" i="4"/>
  <c r="E58" i="4"/>
  <c r="D58" i="4"/>
  <c r="C59" i="4"/>
  <c r="C60" i="4" l="1"/>
  <c r="E59" i="4"/>
  <c r="D59" i="4"/>
  <c r="C236" i="4"/>
  <c r="F236" i="4" s="1"/>
  <c r="E235" i="4"/>
  <c r="D235" i="4"/>
  <c r="E236" i="4" l="1"/>
  <c r="D236" i="4"/>
  <c r="C237" i="4"/>
  <c r="F237" i="4" s="1"/>
  <c r="C61" i="4"/>
  <c r="E60" i="4"/>
  <c r="D60" i="4"/>
  <c r="C62" i="4" l="1"/>
  <c r="E61" i="4"/>
  <c r="D61" i="4"/>
  <c r="D237" i="4"/>
  <c r="C238" i="4"/>
  <c r="F238" i="4" s="1"/>
  <c r="E237" i="4"/>
  <c r="E238" i="4" l="1"/>
  <c r="D238" i="4"/>
  <c r="C239" i="4"/>
  <c r="F239" i="4" s="1"/>
  <c r="E62" i="4"/>
  <c r="D62" i="4"/>
  <c r="C63" i="4"/>
  <c r="C64" i="4" l="1"/>
  <c r="E63" i="4"/>
  <c r="D63" i="4"/>
  <c r="C240" i="4"/>
  <c r="F240" i="4" s="1"/>
  <c r="E239" i="4"/>
  <c r="D239" i="4"/>
  <c r="D64" i="4" l="1"/>
  <c r="E64" i="4"/>
  <c r="C65" i="4"/>
  <c r="E240" i="4"/>
  <c r="D240" i="4"/>
  <c r="C241" i="4"/>
  <c r="F241" i="4" s="1"/>
  <c r="C66" i="4" l="1"/>
  <c r="E65" i="4"/>
  <c r="D65" i="4"/>
  <c r="C242" i="4"/>
  <c r="F242" i="4" s="1"/>
  <c r="E241" i="4"/>
  <c r="D241" i="4"/>
  <c r="E66" i="4" l="1"/>
  <c r="D66" i="4"/>
  <c r="C67" i="4"/>
  <c r="C243" i="4"/>
  <c r="F243" i="4" s="1"/>
  <c r="E242" i="4"/>
  <c r="D242" i="4"/>
  <c r="C244" i="4" l="1"/>
  <c r="F244" i="4" s="1"/>
  <c r="E243" i="4"/>
  <c r="D243" i="4"/>
  <c r="D67" i="4"/>
  <c r="C68" i="4"/>
  <c r="E67" i="4"/>
  <c r="E244" i="4" l="1"/>
  <c r="D244" i="4"/>
  <c r="C245" i="4"/>
  <c r="F245" i="4" s="1"/>
  <c r="C69" i="4"/>
  <c r="E68" i="4"/>
  <c r="D68" i="4"/>
  <c r="E69" i="4" l="1"/>
  <c r="D69" i="4"/>
  <c r="C70" i="4"/>
  <c r="C246" i="4"/>
  <c r="F246" i="4" s="1"/>
  <c r="E245" i="4"/>
  <c r="D245" i="4"/>
  <c r="C247" i="4" l="1"/>
  <c r="F247" i="4" s="1"/>
  <c r="E246" i="4"/>
  <c r="D246" i="4"/>
  <c r="E70" i="4"/>
  <c r="D70" i="4"/>
  <c r="C71" i="4"/>
  <c r="C72" i="4" l="1"/>
  <c r="E71" i="4"/>
  <c r="D71" i="4"/>
  <c r="C248" i="4"/>
  <c r="F248" i="4" s="1"/>
  <c r="D247" i="4"/>
  <c r="E247" i="4"/>
  <c r="E248" i="4" l="1"/>
  <c r="D248" i="4"/>
  <c r="C249" i="4"/>
  <c r="F249" i="4" s="1"/>
  <c r="C73" i="4"/>
  <c r="E72" i="4"/>
  <c r="D72" i="4"/>
  <c r="C74" i="4" l="1"/>
  <c r="E73" i="4"/>
  <c r="D73" i="4"/>
  <c r="E249" i="4"/>
  <c r="D249" i="4"/>
  <c r="C250" i="4"/>
  <c r="F250" i="4" s="1"/>
  <c r="C251" i="4" l="1"/>
  <c r="F251" i="4" s="1"/>
  <c r="E250" i="4"/>
  <c r="D250" i="4"/>
  <c r="E74" i="4"/>
  <c r="D74" i="4"/>
  <c r="C75" i="4"/>
  <c r="E75" i="4" l="1"/>
  <c r="D75" i="4"/>
  <c r="C76" i="4"/>
  <c r="C252" i="4"/>
  <c r="F252" i="4" s="1"/>
  <c r="E251" i="4"/>
  <c r="D251" i="4"/>
  <c r="E252" i="4" l="1"/>
  <c r="D252" i="4"/>
  <c r="C253" i="4"/>
  <c r="F253" i="4" s="1"/>
  <c r="E76" i="4"/>
  <c r="D76" i="4"/>
  <c r="C77" i="4"/>
  <c r="E77" i="4" l="1"/>
  <c r="D77" i="4"/>
  <c r="C78" i="4"/>
  <c r="C254" i="4"/>
  <c r="F254" i="4" s="1"/>
  <c r="E253" i="4"/>
  <c r="D253" i="4"/>
  <c r="E78" i="4" l="1"/>
  <c r="D78" i="4"/>
  <c r="C79" i="4"/>
  <c r="C255" i="4"/>
  <c r="F255" i="4" s="1"/>
  <c r="E254" i="4"/>
  <c r="D254" i="4"/>
  <c r="C256" i="4" l="1"/>
  <c r="F256" i="4" s="1"/>
  <c r="D255" i="4"/>
  <c r="E255" i="4"/>
  <c r="C80" i="4"/>
  <c r="E79" i="4"/>
  <c r="D79" i="4"/>
  <c r="E256" i="4" l="1"/>
  <c r="D256" i="4"/>
  <c r="C257" i="4"/>
  <c r="F257" i="4" s="1"/>
  <c r="C81" i="4"/>
  <c r="E80" i="4"/>
  <c r="D80" i="4"/>
  <c r="D81" i="4" l="1"/>
  <c r="E81" i="4"/>
  <c r="C82" i="4"/>
  <c r="C258" i="4"/>
  <c r="F258" i="4" s="1"/>
  <c r="E257" i="4"/>
  <c r="D257" i="4"/>
  <c r="C259" i="4" l="1"/>
  <c r="F259" i="4" s="1"/>
  <c r="E258" i="4"/>
  <c r="D258" i="4"/>
  <c r="E82" i="4"/>
  <c r="D82" i="4"/>
  <c r="C83" i="4"/>
  <c r="C260" i="4" l="1"/>
  <c r="F260" i="4" s="1"/>
  <c r="E259" i="4"/>
  <c r="D259" i="4"/>
  <c r="C84" i="4"/>
  <c r="E83" i="4"/>
  <c r="D83" i="4"/>
  <c r="E260" i="4" l="1"/>
  <c r="D260" i="4"/>
  <c r="C261" i="4"/>
  <c r="F261" i="4" s="1"/>
  <c r="E84" i="4"/>
  <c r="D84" i="4"/>
  <c r="C85" i="4"/>
  <c r="C86" i="4" l="1"/>
  <c r="E85" i="4"/>
  <c r="D85" i="4"/>
  <c r="C262" i="4"/>
  <c r="F262" i="4" s="1"/>
  <c r="E261" i="4"/>
  <c r="D261" i="4"/>
  <c r="C263" i="4" l="1"/>
  <c r="F263" i="4" s="1"/>
  <c r="E262" i="4"/>
  <c r="D262" i="4"/>
  <c r="E86" i="4"/>
  <c r="D86" i="4"/>
  <c r="C87" i="4"/>
  <c r="E87" i="4" l="1"/>
  <c r="D87" i="4"/>
  <c r="C88" i="4"/>
  <c r="C264" i="4"/>
  <c r="F264" i="4" s="1"/>
  <c r="E263" i="4"/>
  <c r="D263" i="4"/>
  <c r="E264" i="4" l="1"/>
  <c r="D264" i="4"/>
  <c r="C265" i="4"/>
  <c r="F265" i="4" s="1"/>
  <c r="C89" i="4"/>
  <c r="E88" i="4"/>
  <c r="D88" i="4"/>
  <c r="C90" i="4" l="1"/>
  <c r="E89" i="4"/>
  <c r="D89" i="4"/>
  <c r="C266" i="4"/>
  <c r="F266" i="4" s="1"/>
  <c r="D265" i="4"/>
  <c r="E265" i="4"/>
  <c r="C267" i="4" l="1"/>
  <c r="F267" i="4" s="1"/>
  <c r="E266" i="4"/>
  <c r="D266" i="4"/>
  <c r="E90" i="4"/>
  <c r="D90" i="4"/>
  <c r="C91" i="4"/>
  <c r="D91" i="4" l="1"/>
  <c r="C92" i="4"/>
  <c r="E91" i="4"/>
  <c r="C268" i="4"/>
  <c r="F268" i="4" s="1"/>
  <c r="E267" i="4"/>
  <c r="D267" i="4"/>
  <c r="C93" i="4" l="1"/>
  <c r="E92" i="4"/>
  <c r="D92" i="4"/>
  <c r="E268" i="4"/>
  <c r="D268" i="4"/>
  <c r="C269" i="4"/>
  <c r="F269" i="4" s="1"/>
  <c r="D269" i="4" l="1"/>
  <c r="C270" i="4"/>
  <c r="F270" i="4" s="1"/>
  <c r="E269" i="4"/>
  <c r="D93" i="4"/>
  <c r="C94" i="4"/>
  <c r="E93" i="4"/>
  <c r="E94" i="4" l="1"/>
  <c r="D94" i="4"/>
  <c r="C95" i="4"/>
  <c r="C271" i="4"/>
  <c r="F271" i="4" s="1"/>
  <c r="E270" i="4"/>
  <c r="D270" i="4"/>
  <c r="C272" i="4" l="1"/>
  <c r="F272" i="4" s="1"/>
  <c r="E271" i="4"/>
  <c r="D271" i="4"/>
  <c r="C96" i="4"/>
  <c r="E95" i="4"/>
  <c r="D95" i="4"/>
  <c r="C97" i="4" l="1"/>
  <c r="E96" i="4"/>
  <c r="D96" i="4"/>
  <c r="E272" i="4"/>
  <c r="D272" i="4"/>
  <c r="C273" i="4"/>
  <c r="F273" i="4" s="1"/>
  <c r="C274" i="4" l="1"/>
  <c r="F274" i="4" s="1"/>
  <c r="E273" i="4"/>
  <c r="D273" i="4"/>
  <c r="C98" i="4"/>
  <c r="E97" i="4"/>
  <c r="D97" i="4"/>
  <c r="C275" i="4" l="1"/>
  <c r="F275" i="4" s="1"/>
  <c r="E274" i="4"/>
  <c r="D274" i="4"/>
  <c r="E98" i="4"/>
  <c r="D98" i="4"/>
  <c r="C99" i="4"/>
  <c r="C100" i="4" l="1"/>
  <c r="E99" i="4"/>
  <c r="D99" i="4"/>
  <c r="C276" i="4"/>
  <c r="F276" i="4" s="1"/>
  <c r="E275" i="4"/>
  <c r="D275" i="4"/>
  <c r="E276" i="4" l="1"/>
  <c r="D276" i="4"/>
  <c r="C277" i="4"/>
  <c r="F277" i="4" s="1"/>
  <c r="E100" i="4"/>
  <c r="D100" i="4"/>
  <c r="C101" i="4"/>
  <c r="E101" i="4" l="1"/>
  <c r="D101" i="4"/>
  <c r="C102" i="4"/>
  <c r="C278" i="4"/>
  <c r="F278" i="4" s="1"/>
  <c r="E277" i="4"/>
  <c r="D277" i="4"/>
  <c r="E102" i="4" l="1"/>
  <c r="D102" i="4"/>
  <c r="C103" i="4"/>
  <c r="C279" i="4"/>
  <c r="F279" i="4" s="1"/>
  <c r="E278" i="4"/>
  <c r="D278" i="4"/>
  <c r="C280" i="4" l="1"/>
  <c r="F280" i="4" s="1"/>
  <c r="E279" i="4"/>
  <c r="D279" i="4"/>
  <c r="C104" i="4"/>
  <c r="E103" i="4"/>
  <c r="D103" i="4"/>
  <c r="C105" i="4" l="1"/>
  <c r="D104" i="4"/>
  <c r="E104" i="4"/>
  <c r="E280" i="4"/>
  <c r="D280" i="4"/>
  <c r="C281" i="4"/>
  <c r="F281" i="4" s="1"/>
  <c r="D105" i="4" l="1"/>
  <c r="C106" i="4"/>
  <c r="E105" i="4"/>
  <c r="E281" i="4"/>
  <c r="D281" i="4"/>
  <c r="C282" i="4"/>
  <c r="F282" i="4" s="1"/>
  <c r="E106" i="4" l="1"/>
  <c r="D106" i="4"/>
  <c r="C107" i="4"/>
  <c r="C283" i="4"/>
  <c r="F283" i="4" s="1"/>
  <c r="E282" i="4"/>
  <c r="D282" i="4"/>
  <c r="C284" i="4" l="1"/>
  <c r="F284" i="4" s="1"/>
  <c r="E283" i="4"/>
  <c r="D283" i="4"/>
  <c r="C108" i="4"/>
  <c r="E107" i="4"/>
  <c r="D107" i="4"/>
  <c r="C109" i="4" l="1"/>
  <c r="E108" i="4"/>
  <c r="D108" i="4"/>
  <c r="E284" i="4"/>
  <c r="D284" i="4"/>
  <c r="C285" i="4"/>
  <c r="F285" i="4" s="1"/>
  <c r="C286" i="4" l="1"/>
  <c r="F286" i="4" s="1"/>
  <c r="E285" i="4"/>
  <c r="D285" i="4"/>
  <c r="C110" i="4"/>
  <c r="E109" i="4"/>
  <c r="D109" i="4"/>
  <c r="E110" i="4" l="1"/>
  <c r="D110" i="4"/>
  <c r="C111" i="4"/>
  <c r="C287" i="4"/>
  <c r="F287" i="4" s="1"/>
  <c r="E286" i="4"/>
  <c r="D286" i="4"/>
  <c r="C288" i="4" l="1"/>
  <c r="F288" i="4" s="1"/>
  <c r="D287" i="4"/>
  <c r="E287" i="4"/>
  <c r="C112" i="4"/>
  <c r="E111" i="4"/>
  <c r="D111" i="4"/>
  <c r="C113" i="4" l="1"/>
  <c r="E112" i="4"/>
  <c r="D112" i="4"/>
  <c r="E288" i="4"/>
  <c r="D288" i="4"/>
  <c r="C289" i="4"/>
  <c r="F289" i="4" s="1"/>
  <c r="C290" i="4" l="1"/>
  <c r="F290" i="4" s="1"/>
  <c r="E289" i="4"/>
  <c r="D289" i="4"/>
  <c r="C114" i="4"/>
  <c r="E113" i="4"/>
  <c r="D113" i="4"/>
  <c r="E114" i="4" l="1"/>
  <c r="D114" i="4"/>
  <c r="C115" i="4"/>
  <c r="D290" i="4"/>
  <c r="C291" i="4"/>
  <c r="F291" i="4" s="1"/>
  <c r="E290" i="4"/>
  <c r="C292" i="4" l="1"/>
  <c r="F292" i="4" s="1"/>
  <c r="E291" i="4"/>
  <c r="D291" i="4"/>
  <c r="D115" i="4"/>
  <c r="C116" i="4"/>
  <c r="E115" i="4"/>
  <c r="D116" i="4" l="1"/>
  <c r="E116" i="4"/>
  <c r="C117" i="4"/>
  <c r="E292" i="4"/>
  <c r="D292" i="4"/>
  <c r="C293" i="4"/>
  <c r="F293" i="4" s="1"/>
  <c r="C294" i="4" l="1"/>
  <c r="F294" i="4" s="1"/>
  <c r="E293" i="4"/>
  <c r="D293" i="4"/>
  <c r="C118" i="4"/>
  <c r="E117" i="4"/>
  <c r="D117" i="4"/>
  <c r="E118" i="4" l="1"/>
  <c r="D118" i="4"/>
  <c r="C119" i="4"/>
  <c r="C295" i="4"/>
  <c r="F295" i="4" s="1"/>
  <c r="E294" i="4"/>
  <c r="D294" i="4"/>
  <c r="C296" i="4" l="1"/>
  <c r="F296" i="4" s="1"/>
  <c r="E295" i="4"/>
  <c r="D295" i="4"/>
  <c r="C120" i="4"/>
  <c r="E119" i="4"/>
  <c r="D119" i="4"/>
  <c r="C121" i="4" l="1"/>
  <c r="E120" i="4"/>
  <c r="D120" i="4"/>
  <c r="E296" i="4"/>
  <c r="D296" i="4"/>
  <c r="C297" i="4"/>
  <c r="F297" i="4" s="1"/>
  <c r="C298" i="4" l="1"/>
  <c r="F298" i="4" s="1"/>
  <c r="E297" i="4"/>
  <c r="D297" i="4"/>
  <c r="E121" i="4"/>
  <c r="D121" i="4"/>
  <c r="C122" i="4"/>
  <c r="E122" i="4" l="1"/>
  <c r="D122" i="4"/>
  <c r="C123" i="4"/>
  <c r="C299" i="4"/>
  <c r="F299" i="4" s="1"/>
  <c r="D298" i="4"/>
  <c r="E298" i="4"/>
  <c r="C300" i="4" l="1"/>
  <c r="F300" i="4" s="1"/>
  <c r="E299" i="4"/>
  <c r="D299" i="4"/>
  <c r="E123" i="4"/>
  <c r="D123" i="4"/>
  <c r="C124" i="4"/>
  <c r="E300" i="4" l="1"/>
  <c r="D300" i="4"/>
  <c r="C301" i="4"/>
  <c r="F301" i="4" s="1"/>
  <c r="E124" i="4"/>
  <c r="D124" i="4"/>
  <c r="C125" i="4"/>
  <c r="C126" i="4" l="1"/>
  <c r="D125" i="4"/>
  <c r="E125" i="4"/>
  <c r="D301" i="4"/>
  <c r="C302" i="4"/>
  <c r="F302" i="4" s="1"/>
  <c r="E301" i="4"/>
  <c r="E126" i="4" l="1"/>
  <c r="D126" i="4"/>
  <c r="C127" i="4"/>
  <c r="C303" i="4"/>
  <c r="F303" i="4" s="1"/>
  <c r="E302" i="4"/>
  <c r="D302" i="4"/>
  <c r="E127" i="4" l="1"/>
  <c r="D127" i="4"/>
  <c r="C128" i="4"/>
  <c r="C304" i="4"/>
  <c r="F304" i="4" s="1"/>
  <c r="E303" i="4"/>
  <c r="D303" i="4"/>
  <c r="E304" i="4" l="1"/>
  <c r="D304" i="4"/>
  <c r="C305" i="4"/>
  <c r="F305" i="4" s="1"/>
  <c r="C129" i="4"/>
  <c r="E128" i="4"/>
  <c r="D128" i="4"/>
  <c r="C306" i="4" l="1"/>
  <c r="F306" i="4" s="1"/>
  <c r="E305" i="4"/>
  <c r="D305" i="4"/>
  <c r="D129" i="4"/>
  <c r="C130" i="4"/>
  <c r="E129" i="4"/>
  <c r="E130" i="4" l="1"/>
  <c r="D130" i="4"/>
  <c r="C131" i="4"/>
  <c r="C307" i="4"/>
  <c r="F307" i="4" s="1"/>
  <c r="E306" i="4"/>
  <c r="D306" i="4"/>
  <c r="C308" i="4" l="1"/>
  <c r="F308" i="4" s="1"/>
  <c r="D307" i="4"/>
  <c r="E307" i="4"/>
  <c r="D131" i="4"/>
  <c r="C132" i="4"/>
  <c r="E131" i="4"/>
  <c r="C133" i="4" l="1"/>
  <c r="E132" i="4"/>
  <c r="D132" i="4"/>
  <c r="E308" i="4"/>
  <c r="D308" i="4"/>
  <c r="C309" i="4"/>
  <c r="F309" i="4" s="1"/>
  <c r="C310" i="4" l="1"/>
  <c r="F310" i="4" s="1"/>
  <c r="E309" i="4"/>
  <c r="D309" i="4"/>
  <c r="C134" i="4"/>
  <c r="E133" i="4"/>
  <c r="D133" i="4"/>
  <c r="E134" i="4" l="1"/>
  <c r="D134" i="4"/>
  <c r="C135" i="4"/>
  <c r="C311" i="4"/>
  <c r="F311" i="4" s="1"/>
  <c r="E310" i="4"/>
  <c r="D310" i="4"/>
  <c r="C312" i="4" l="1"/>
  <c r="F312" i="4" s="1"/>
  <c r="E311" i="4"/>
  <c r="D311" i="4"/>
  <c r="C136" i="4"/>
  <c r="E135" i="4"/>
  <c r="D135" i="4"/>
  <c r="C137" i="4" l="1"/>
  <c r="E136" i="4"/>
  <c r="D136" i="4"/>
  <c r="E312" i="4"/>
  <c r="D312" i="4"/>
  <c r="C313" i="4"/>
  <c r="F313" i="4" s="1"/>
  <c r="E313" i="4" l="1"/>
  <c r="D313" i="4"/>
  <c r="C314" i="4"/>
  <c r="F314" i="4" s="1"/>
  <c r="C138" i="4"/>
  <c r="E137" i="4"/>
  <c r="D137" i="4"/>
  <c r="E138" i="4" l="1"/>
  <c r="D138" i="4"/>
  <c r="C139" i="4"/>
  <c r="C315" i="4"/>
  <c r="F315" i="4" s="1"/>
  <c r="E314" i="4"/>
  <c r="D314" i="4"/>
  <c r="C316" i="4" l="1"/>
  <c r="F316" i="4" s="1"/>
  <c r="E315" i="4"/>
  <c r="D315" i="4"/>
  <c r="D139" i="4"/>
  <c r="E139" i="4"/>
  <c r="C140" i="4"/>
  <c r="D140" i="4" l="1"/>
  <c r="C141" i="4"/>
  <c r="E140" i="4"/>
  <c r="E316" i="4"/>
  <c r="D316" i="4"/>
  <c r="C317" i="4"/>
  <c r="F317" i="4" s="1"/>
  <c r="E317" i="4" l="1"/>
  <c r="D317" i="4"/>
  <c r="C318" i="4"/>
  <c r="F318" i="4" s="1"/>
  <c r="C142" i="4"/>
  <c r="E141" i="4"/>
  <c r="D141" i="4"/>
  <c r="E142" i="4" l="1"/>
  <c r="D142" i="4"/>
  <c r="C143" i="4"/>
  <c r="C319" i="4"/>
  <c r="F319" i="4" s="1"/>
  <c r="E318" i="4"/>
  <c r="D318" i="4"/>
  <c r="C320" i="4" l="1"/>
  <c r="F320" i="4" s="1"/>
  <c r="E319" i="4"/>
  <c r="D319" i="4"/>
  <c r="C144" i="4"/>
  <c r="E143" i="4"/>
  <c r="D143" i="4"/>
  <c r="E320" i="4" l="1"/>
  <c r="D320" i="4"/>
  <c r="C321" i="4"/>
  <c r="F321" i="4" s="1"/>
  <c r="C145" i="4"/>
  <c r="E144" i="4"/>
  <c r="D144" i="4"/>
  <c r="C146" i="4" l="1"/>
  <c r="E145" i="4"/>
  <c r="D145" i="4"/>
  <c r="C322" i="4"/>
  <c r="F322" i="4" s="1"/>
  <c r="E321" i="4"/>
  <c r="D321" i="4"/>
  <c r="E322" i="4" l="1"/>
  <c r="C323" i="4"/>
  <c r="F323" i="4" s="1"/>
  <c r="D322" i="4"/>
  <c r="E146" i="4"/>
  <c r="D146" i="4"/>
  <c r="C147" i="4"/>
  <c r="D147" i="4" l="1"/>
  <c r="C148" i="4"/>
  <c r="E147" i="4"/>
  <c r="C324" i="4"/>
  <c r="F324" i="4" s="1"/>
  <c r="E323" i="4"/>
  <c r="D323" i="4"/>
  <c r="E324" i="4" l="1"/>
  <c r="D324" i="4"/>
  <c r="C325" i="4"/>
  <c r="F325" i="4" s="1"/>
  <c r="C149" i="4"/>
  <c r="E148" i="4"/>
  <c r="D148" i="4"/>
  <c r="C150" i="4" l="1"/>
  <c r="E149" i="4"/>
  <c r="D149" i="4"/>
  <c r="E325" i="4"/>
  <c r="C326" i="4"/>
  <c r="F326" i="4" s="1"/>
  <c r="D325" i="4"/>
  <c r="C327" i="4" l="1"/>
  <c r="F327" i="4" s="1"/>
  <c r="E326" i="4"/>
  <c r="D326" i="4"/>
  <c r="E150" i="4"/>
  <c r="D150" i="4"/>
  <c r="C151" i="4"/>
  <c r="E151" i="4" l="1"/>
  <c r="D151" i="4"/>
  <c r="C152" i="4"/>
  <c r="C153" i="4" s="1"/>
  <c r="E153" i="4" s="1"/>
  <c r="C328" i="4"/>
  <c r="E327" i="4"/>
  <c r="D327" i="4"/>
  <c r="C329" i="4" l="1"/>
  <c r="F329" i="4" s="1"/>
  <c r="F328" i="4"/>
  <c r="E329" i="4"/>
  <c r="C330" i="4"/>
  <c r="F330" i="4" s="1"/>
  <c r="D329" i="4"/>
  <c r="D153" i="4"/>
  <c r="C154" i="4"/>
  <c r="E154" i="4" s="1"/>
  <c r="E328" i="4"/>
  <c r="D328" i="4"/>
  <c r="E152" i="4"/>
  <c r="D152" i="4"/>
  <c r="C331" i="4" l="1"/>
  <c r="F331" i="4" s="1"/>
  <c r="E330" i="4"/>
  <c r="D330" i="4"/>
  <c r="D154" i="4"/>
  <c r="C155" i="4"/>
  <c r="E155" i="4" s="1"/>
  <c r="C332" i="4" l="1"/>
  <c r="F332" i="4" s="1"/>
  <c r="E331" i="4"/>
  <c r="D331" i="4"/>
  <c r="D155" i="4"/>
  <c r="C156" i="4"/>
  <c r="E156" i="4" s="1"/>
  <c r="C333" i="4" l="1"/>
  <c r="F333" i="4" s="1"/>
  <c r="E332" i="4"/>
  <c r="D332" i="4"/>
  <c r="C157" i="4"/>
  <c r="E157" i="4" s="1"/>
  <c r="D156" i="4"/>
  <c r="C334" i="4" l="1"/>
  <c r="F334" i="4" s="1"/>
  <c r="E333" i="4"/>
  <c r="D333" i="4"/>
  <c r="C158" i="4"/>
  <c r="E158" i="4" s="1"/>
  <c r="D157" i="4"/>
  <c r="C335" i="4" l="1"/>
  <c r="F335" i="4" s="1"/>
  <c r="E334" i="4"/>
  <c r="D334" i="4"/>
  <c r="C159" i="4"/>
  <c r="E159" i="4" s="1"/>
  <c r="D158" i="4"/>
  <c r="C336" i="4" l="1"/>
  <c r="F336" i="4" s="1"/>
  <c r="D335" i="4"/>
  <c r="E335" i="4"/>
  <c r="C160" i="4"/>
  <c r="E160" i="4" s="1"/>
  <c r="D159" i="4"/>
  <c r="C337" i="4" l="1"/>
  <c r="F337" i="4" s="1"/>
  <c r="D336" i="4"/>
  <c r="E336" i="4"/>
  <c r="C161" i="4"/>
  <c r="E161" i="4" s="1"/>
  <c r="D160" i="4"/>
  <c r="C338" i="4" l="1"/>
  <c r="F338" i="4" s="1"/>
  <c r="D337" i="4"/>
  <c r="E337" i="4"/>
  <c r="C162" i="4"/>
  <c r="E162" i="4" s="1"/>
  <c r="D161" i="4"/>
  <c r="C339" i="4" l="1"/>
  <c r="F339" i="4" s="1"/>
  <c r="D338" i="4"/>
  <c r="E338" i="4"/>
  <c r="C163" i="4"/>
  <c r="E163" i="4" s="1"/>
  <c r="D162" i="4"/>
  <c r="C340" i="4" l="1"/>
  <c r="F340" i="4" s="1"/>
  <c r="D339" i="4"/>
  <c r="E339" i="4"/>
  <c r="C164" i="4"/>
  <c r="E164" i="4" s="1"/>
  <c r="D163" i="4"/>
  <c r="C341" i="4" l="1"/>
  <c r="F341" i="4" s="1"/>
  <c r="D340" i="4"/>
  <c r="E340" i="4"/>
  <c r="C165" i="4"/>
  <c r="E165" i="4" s="1"/>
  <c r="D164" i="4"/>
  <c r="C342" i="4" l="1"/>
  <c r="F342" i="4" s="1"/>
  <c r="E341" i="4"/>
  <c r="D341" i="4"/>
  <c r="D165" i="4"/>
  <c r="C166" i="4"/>
  <c r="E166" i="4" s="1"/>
  <c r="C343" i="4" l="1"/>
  <c r="F343" i="4" s="1"/>
  <c r="E342" i="4"/>
  <c r="D342" i="4"/>
  <c r="C167" i="4"/>
  <c r="E167" i="4" s="1"/>
  <c r="D166" i="4"/>
  <c r="C344" i="4" l="1"/>
  <c r="F344" i="4" s="1"/>
  <c r="E343" i="4"/>
  <c r="D343" i="4"/>
  <c r="C168" i="4"/>
  <c r="E168" i="4" s="1"/>
  <c r="D167" i="4"/>
  <c r="C345" i="4" l="1"/>
  <c r="F345" i="4" s="1"/>
  <c r="E344" i="4"/>
  <c r="D344" i="4"/>
  <c r="C169" i="4"/>
  <c r="E169" i="4" s="1"/>
  <c r="D168" i="4"/>
  <c r="C346" i="4" l="1"/>
  <c r="F346" i="4" s="1"/>
  <c r="E345" i="4"/>
  <c r="D345" i="4"/>
  <c r="C170" i="4"/>
  <c r="E170" i="4" s="1"/>
  <c r="D169" i="4"/>
  <c r="C347" i="4" l="1"/>
  <c r="F347" i="4" s="1"/>
  <c r="E346" i="4"/>
  <c r="D346" i="4"/>
  <c r="C171" i="4"/>
  <c r="E171" i="4" s="1"/>
  <c r="D170" i="4"/>
  <c r="C348" i="4" l="1"/>
  <c r="F348" i="4" s="1"/>
  <c r="D347" i="4"/>
  <c r="E347" i="4"/>
  <c r="C172" i="4"/>
  <c r="E172" i="4" s="1"/>
  <c r="D171" i="4"/>
  <c r="D348" i="4" l="1"/>
  <c r="C349" i="4"/>
  <c r="F349" i="4" s="1"/>
  <c r="E348" i="4"/>
  <c r="C173" i="4"/>
  <c r="E173" i="4" s="1"/>
  <c r="D172" i="4"/>
  <c r="C350" i="4" l="1"/>
  <c r="F350" i="4" s="1"/>
  <c r="D349" i="4"/>
  <c r="E349" i="4"/>
  <c r="C174" i="4"/>
  <c r="E174" i="4" s="1"/>
  <c r="D173" i="4"/>
  <c r="C351" i="4" l="1"/>
  <c r="F351" i="4" s="1"/>
  <c r="D350" i="4"/>
  <c r="E350" i="4"/>
  <c r="C175" i="4"/>
  <c r="C176" i="4" s="1"/>
  <c r="D174" i="4"/>
  <c r="C352" i="4" l="1"/>
  <c r="F352" i="4" s="1"/>
  <c r="D351" i="4"/>
  <c r="E351" i="4"/>
  <c r="E176" i="4"/>
  <c r="C177" i="4"/>
  <c r="D176" i="4"/>
  <c r="D175" i="4"/>
  <c r="E175" i="4"/>
  <c r="C353" i="4" l="1"/>
  <c r="F353" i="4" s="1"/>
  <c r="D352" i="4"/>
  <c r="E352" i="4"/>
  <c r="E177" i="4"/>
  <c r="C178" i="4"/>
  <c r="D177" i="4"/>
  <c r="C354" i="4" l="1"/>
  <c r="F354" i="4" s="1"/>
  <c r="E353" i="4"/>
  <c r="D353" i="4"/>
  <c r="D178" i="4"/>
  <c r="E178" i="4"/>
  <c r="C179" i="4"/>
  <c r="C355" i="4" l="1"/>
  <c r="F355" i="4" s="1"/>
  <c r="E354" i="4"/>
  <c r="D354" i="4"/>
  <c r="C180" i="4"/>
  <c r="D179" i="4"/>
  <c r="E179" i="4"/>
  <c r="C356" i="4" l="1"/>
  <c r="F356" i="4" s="1"/>
  <c r="E355" i="4"/>
  <c r="D355" i="4"/>
  <c r="C181" i="4"/>
  <c r="D180" i="4"/>
  <c r="E180" i="4"/>
  <c r="C357" i="4" l="1"/>
  <c r="F357" i="4" s="1"/>
  <c r="E356" i="4"/>
  <c r="D356" i="4"/>
  <c r="C182" i="4"/>
  <c r="C183" i="4" s="1"/>
  <c r="D181" i="4"/>
  <c r="E181" i="4"/>
  <c r="C358" i="4" l="1"/>
  <c r="F358" i="4" s="1"/>
  <c r="E357" i="4"/>
  <c r="D357" i="4"/>
  <c r="C184" i="4"/>
  <c r="D183" i="4"/>
  <c r="E183" i="4"/>
  <c r="D182" i="4"/>
  <c r="E182" i="4"/>
  <c r="C359" i="4" l="1"/>
  <c r="F359" i="4" s="1"/>
  <c r="E358" i="4"/>
  <c r="D358" i="4"/>
  <c r="C185" i="4"/>
  <c r="D184" i="4"/>
  <c r="E184" i="4"/>
  <c r="E359" i="4" l="1"/>
  <c r="C360" i="4"/>
  <c r="F360" i="4" s="1"/>
  <c r="D359" i="4"/>
  <c r="C186" i="4"/>
  <c r="D185" i="4"/>
  <c r="E185" i="4"/>
  <c r="E360" i="4" l="1"/>
  <c r="D360" i="4"/>
  <c r="C361" i="4"/>
  <c r="F361" i="4" s="1"/>
  <c r="C187" i="4"/>
  <c r="E186" i="4"/>
  <c r="D186" i="4"/>
  <c r="E361" i="4" l="1"/>
  <c r="D361" i="4"/>
  <c r="C362" i="4"/>
  <c r="F362" i="4" s="1"/>
  <c r="C188" i="4"/>
  <c r="E187" i="4"/>
  <c r="D187" i="4"/>
  <c r="C363" i="4" l="1"/>
  <c r="F363" i="4" s="1"/>
  <c r="D362" i="4"/>
  <c r="E362" i="4"/>
  <c r="C189" i="4"/>
  <c r="E188" i="4"/>
  <c r="D188" i="4"/>
  <c r="C364" i="4" l="1"/>
  <c r="F364" i="4" s="1"/>
  <c r="D363" i="4"/>
  <c r="E363" i="4"/>
  <c r="C190" i="4"/>
  <c r="D189" i="4"/>
  <c r="E189" i="4"/>
  <c r="C365" i="4" l="1"/>
  <c r="F365" i="4" s="1"/>
  <c r="E364" i="4"/>
  <c r="D364" i="4"/>
  <c r="C191" i="4"/>
  <c r="D190" i="4"/>
  <c r="E190" i="4"/>
  <c r="C366" i="4" l="1"/>
  <c r="F366" i="4" s="1"/>
  <c r="D365" i="4"/>
  <c r="E365" i="4"/>
  <c r="C192" i="4"/>
  <c r="D191" i="4"/>
  <c r="E191" i="4"/>
  <c r="C367" i="4" l="1"/>
  <c r="F367" i="4" s="1"/>
  <c r="E366" i="4"/>
  <c r="D366" i="4"/>
  <c r="C193" i="4"/>
  <c r="D192" i="4"/>
  <c r="E192" i="4"/>
  <c r="C368" i="4" l="1"/>
  <c r="F368" i="4" s="1"/>
  <c r="D367" i="4"/>
  <c r="E367" i="4"/>
  <c r="C194" i="4"/>
  <c r="D193" i="4"/>
  <c r="E193" i="4"/>
  <c r="C369" i="4" l="1"/>
  <c r="F369" i="4" s="1"/>
  <c r="D368" i="4"/>
  <c r="E368" i="4"/>
  <c r="C195" i="4"/>
  <c r="D194" i="4"/>
  <c r="E194" i="4"/>
  <c r="C370" i="4" l="1"/>
  <c r="F370" i="4" s="1"/>
  <c r="D369" i="4"/>
  <c r="E369" i="4"/>
  <c r="C196" i="4"/>
  <c r="D195" i="4"/>
  <c r="E195" i="4"/>
  <c r="C371" i="4" l="1"/>
  <c r="F371" i="4" s="1"/>
  <c r="E370" i="4"/>
  <c r="D370" i="4"/>
  <c r="C197" i="4"/>
  <c r="E196" i="4"/>
  <c r="D196" i="4"/>
  <c r="C372" i="4" l="1"/>
  <c r="F372" i="4" s="1"/>
  <c r="E371" i="4"/>
  <c r="D371" i="4"/>
  <c r="C198" i="4"/>
  <c r="D197" i="4"/>
  <c r="E197" i="4"/>
  <c r="C373" i="4" l="1"/>
  <c r="F373" i="4" s="1"/>
  <c r="E372" i="4"/>
  <c r="D372" i="4"/>
  <c r="C199" i="4"/>
  <c r="E198" i="4"/>
  <c r="D198" i="4"/>
  <c r="C374" i="4" l="1"/>
  <c r="F374" i="4" s="1"/>
  <c r="E373" i="4"/>
  <c r="D373" i="4"/>
  <c r="D199" i="4"/>
  <c r="E199" i="4"/>
  <c r="C200" i="4"/>
  <c r="C375" i="4" l="1"/>
  <c r="F375" i="4" s="1"/>
  <c r="D374" i="4"/>
  <c r="E374" i="4"/>
  <c r="E200" i="4"/>
  <c r="C201" i="4"/>
  <c r="D200" i="4"/>
  <c r="C376" i="4" l="1"/>
  <c r="F376" i="4" s="1"/>
  <c r="D375" i="4"/>
  <c r="E375" i="4"/>
  <c r="C202" i="4"/>
  <c r="D201" i="4"/>
  <c r="E201" i="4"/>
  <c r="C377" i="4" l="1"/>
  <c r="F377" i="4" s="1"/>
  <c r="D376" i="4"/>
  <c r="E376" i="4"/>
  <c r="C203" i="4"/>
  <c r="D202" i="4"/>
  <c r="E202" i="4"/>
  <c r="C204" i="4" l="1"/>
  <c r="E203" i="4"/>
  <c r="D203" i="4"/>
  <c r="C378" i="4"/>
  <c r="D377" i="4"/>
  <c r="E377" i="4"/>
  <c r="F378" i="4" l="1"/>
  <c r="C379" i="4"/>
  <c r="D378" i="4"/>
  <c r="E378" i="4"/>
  <c r="C205" i="4"/>
  <c r="E204" i="4"/>
  <c r="D204" i="4"/>
  <c r="F379" i="4" l="1"/>
  <c r="C380" i="4"/>
  <c r="E379" i="4"/>
  <c r="D379" i="4"/>
  <c r="C206" i="4"/>
  <c r="D205" i="4"/>
  <c r="E205" i="4"/>
  <c r="F380" i="4" l="1"/>
  <c r="C381" i="4"/>
  <c r="E380" i="4"/>
  <c r="D380" i="4"/>
  <c r="C207" i="4"/>
  <c r="D206" i="4"/>
  <c r="E206" i="4"/>
  <c r="F381" i="4" l="1"/>
  <c r="C382" i="4"/>
  <c r="E381" i="4"/>
  <c r="D381" i="4"/>
  <c r="C208" i="4"/>
  <c r="D207" i="4"/>
  <c r="E207" i="4"/>
  <c r="C383" i="4" l="1"/>
  <c r="F382" i="4"/>
  <c r="E382" i="4"/>
  <c r="D382" i="4"/>
  <c r="C209" i="4"/>
  <c r="D208" i="4"/>
  <c r="E208" i="4"/>
  <c r="C384" i="4" l="1"/>
  <c r="F383" i="4"/>
  <c r="E383" i="4"/>
  <c r="D383" i="4"/>
  <c r="C210" i="4"/>
  <c r="D209" i="4"/>
  <c r="E209" i="4"/>
  <c r="C385" i="4" l="1"/>
  <c r="F384" i="4"/>
  <c r="E384" i="4"/>
  <c r="D384" i="4"/>
  <c r="C211" i="4"/>
  <c r="D210" i="4"/>
  <c r="E210" i="4"/>
  <c r="C386" i="4" l="1"/>
  <c r="F385" i="4"/>
  <c r="E385" i="4"/>
  <c r="D385" i="4"/>
  <c r="C212" i="4"/>
  <c r="D211" i="4"/>
  <c r="E211" i="4"/>
  <c r="C387" i="4" l="1"/>
  <c r="F386" i="4"/>
  <c r="E386" i="4"/>
  <c r="D386" i="4"/>
  <c r="D212" i="4"/>
  <c r="E212" i="4"/>
  <c r="C388" i="4" l="1"/>
  <c r="F387" i="4"/>
  <c r="E387" i="4"/>
  <c r="D387" i="4"/>
  <c r="F388" i="4" l="1"/>
  <c r="E388" i="4"/>
  <c r="D388" i="4"/>
</calcChain>
</file>

<file path=xl/sharedStrings.xml><?xml version="1.0" encoding="utf-8"?>
<sst xmlns="http://schemas.openxmlformats.org/spreadsheetml/2006/main" count="547" uniqueCount="165">
  <si>
    <t>เลขที่</t>
  </si>
  <si>
    <t>ชื่อ - สกุล
(Pre-Test)</t>
  </si>
  <si>
    <t>หมายเหตุ</t>
  </si>
  <si>
    <t>การอ่าน</t>
  </si>
  <si>
    <t>การอ่าน (ต่อ)</t>
  </si>
  <si>
    <t>การเขียน</t>
  </si>
  <si>
    <t>การเขียน (ต่อ)</t>
  </si>
  <si>
    <t>การเชื่อมโยงความหมาย</t>
  </si>
  <si>
    <t>การคิดวิเคราะห์</t>
  </si>
  <si>
    <t>คะแนนรวมทั้งหมด</t>
  </si>
  <si>
    <t>ร้อยละ</t>
  </si>
  <si>
    <t>แม่ ก กา (8)</t>
  </si>
  <si>
    <t>พื้นเสียงตัวสะกด (8)</t>
  </si>
  <si>
    <t>คำที่มีตัวสะกด (8)</t>
  </si>
  <si>
    <t>คำควบกล้ำ (8)</t>
  </si>
  <si>
    <t>อักษรนำ (8)</t>
  </si>
  <si>
    <t>เรียงพยางค์ (8)</t>
  </si>
  <si>
    <t>การันต์ (8)</t>
  </si>
  <si>
    <t>คำ บรร (8)</t>
  </si>
  <si>
    <t>ร หัน (8)</t>
  </si>
  <si>
    <t>ทับศัพท์ (8)</t>
  </si>
  <si>
    <t>ศัพท์บัญญัติ (8)</t>
  </si>
  <si>
    <t>สำนวน (8)</t>
  </si>
  <si>
    <t>สุภาษิตพังเพย (8)</t>
  </si>
  <si>
    <t>แม่ ก กา
 (4)</t>
  </si>
  <si>
    <t>พื้นเสียงตัวสะกด (4)</t>
  </si>
  <si>
    <t>คำที่มีตัวสะกด (4)</t>
  </si>
  <si>
    <t>คำควบกล้ำ 
(4)</t>
  </si>
  <si>
    <t>อักษรนำ 
(4)</t>
  </si>
  <si>
    <t>เรียง
พยางค์ (4)</t>
  </si>
  <si>
    <t>การันต์ 
(4)</t>
  </si>
  <si>
    <t>คำบรร (4)</t>
  </si>
  <si>
    <t>ร หัน (4)</t>
  </si>
  <si>
    <t>ทับศัพท์ (4)</t>
  </si>
  <si>
    <t>ศัพท์บัญญัติ (4)</t>
  </si>
  <si>
    <t>สำนวน (4)</t>
  </si>
  <si>
    <t>สุภาษิต (4)</t>
  </si>
  <si>
    <t>ระดับคำ
(พิพิธภัณฑ์)</t>
  </si>
  <si>
    <t>ระดับประโยค
(ชาวสวนผลไม้)</t>
  </si>
  <si>
    <t>ระดับความ
(ทิ้งขยะไม่ลงถัง)</t>
  </si>
  <si>
    <t>สัญลักษณ์
(ทางหนีไฟ)</t>
  </si>
  <si>
    <t>ลำดับเหตุการณ์ 
(ทอดไข่)</t>
  </si>
  <si>
    <t>เหตุและผล
(ตากฝน)</t>
  </si>
  <si>
    <t>ตัดสินใจ
(รถตู้ คนแปลกหน้ายื่นขนมให้)</t>
  </si>
  <si>
    <t>ข้อ</t>
  </si>
  <si>
    <t xml:space="preserve">สาธารณะ </t>
  </si>
  <si>
    <t xml:space="preserve">ภาวะผู้นำ </t>
  </si>
  <si>
    <t xml:space="preserve">ประเพณีเข้าพรรษา </t>
  </si>
  <si>
    <t xml:space="preserve">เสวนา </t>
  </si>
  <si>
    <t xml:space="preserve">มาตรการ </t>
  </si>
  <si>
    <t xml:space="preserve">คณิตศาสตร์ </t>
  </si>
  <si>
    <t xml:space="preserve">รสชาติ </t>
  </si>
  <si>
    <t xml:space="preserve">ประชาราษฎร์ </t>
  </si>
  <si>
    <t xml:space="preserve">บุพกษัตริย์ </t>
  </si>
  <si>
    <t>ทศกัณฐ์</t>
  </si>
  <si>
    <t>สิ่งศักดิ์สิทธิ์</t>
  </si>
  <si>
    <t>ประวัติศาสตร์</t>
  </si>
  <si>
    <t xml:space="preserve">ทรวดทรง </t>
  </si>
  <si>
    <t xml:space="preserve">เคลิบเคลิ้ม </t>
  </si>
  <si>
    <t xml:space="preserve">ขลุกขลิก </t>
  </si>
  <si>
    <t>เศร้าโศก</t>
  </si>
  <si>
    <t xml:space="preserve">ควายหงาน </t>
  </si>
  <si>
    <t xml:space="preserve">ขมุบขมิบ </t>
  </si>
  <si>
    <t xml:space="preserve">หนักหน่วง </t>
  </si>
  <si>
    <t xml:space="preserve">ผงาด </t>
  </si>
  <si>
    <t xml:space="preserve">นวัตกรรม </t>
  </si>
  <si>
    <t xml:space="preserve">พนาวัน </t>
  </si>
  <si>
    <t xml:space="preserve">ผจญจัย </t>
  </si>
  <si>
    <t xml:space="preserve">สมาคม </t>
  </si>
  <si>
    <t xml:space="preserve">สถานการณ์ </t>
  </si>
  <si>
    <t>ฉันทลักษณ์</t>
  </si>
  <si>
    <t xml:space="preserve">กิตติศัพท์ </t>
  </si>
  <si>
    <t xml:space="preserve">เถาวัลย์ </t>
  </si>
  <si>
    <t xml:space="preserve">จรรยาบรรณ </t>
  </si>
  <si>
    <t xml:space="preserve">บรรณาธิการ </t>
  </si>
  <si>
    <t xml:space="preserve">บรรณานุกรม </t>
  </si>
  <si>
    <t xml:space="preserve">บรรดาศักดิ์ </t>
  </si>
  <si>
    <t xml:space="preserve">มหัศจรรย์ </t>
  </si>
  <si>
    <t xml:space="preserve">วรรณกรรม </t>
  </si>
  <si>
    <t xml:space="preserve">พรรณนา </t>
  </si>
  <si>
    <t xml:space="preserve">พลาสติก </t>
  </si>
  <si>
    <t xml:space="preserve">เอกซเรย์ </t>
  </si>
  <si>
    <t xml:space="preserve">โทรคมนาคม </t>
  </si>
  <si>
    <t xml:space="preserve">คณิตกรณ์ </t>
  </si>
  <si>
    <t xml:space="preserve">สารสนเทศ </t>
  </si>
  <si>
    <t xml:space="preserve">รู้หลบเป็นปีกรู้หลีกเป็นหาง </t>
  </si>
  <si>
    <t xml:space="preserve">สุกเอาเผากิน </t>
  </si>
  <si>
    <t>กงเกวียนกำเกวียน</t>
  </si>
  <si>
    <t xml:space="preserve">รักยาวให้บั่นรักสั้นให้ต่อ </t>
  </si>
  <si>
    <t xml:space="preserve">แกว่งเท้าหาเสี้ยน </t>
  </si>
  <si>
    <t xml:space="preserve">เข็นครกขึ้นภูเขา </t>
  </si>
  <si>
    <t xml:space="preserve">เอื้อเฟื้อเผื่อแผ่ </t>
  </si>
  <si>
    <t xml:space="preserve">ทิวาราตรี </t>
  </si>
  <si>
    <t xml:space="preserve">คนละทิศคนละทาง </t>
  </si>
  <si>
    <t xml:space="preserve">อาจหาญชาญชัย </t>
  </si>
  <si>
    <t xml:space="preserve">คุยเฟื่องเรื่องราว </t>
  </si>
  <si>
    <t xml:space="preserve">ครบครัน </t>
  </si>
  <si>
    <t xml:space="preserve">เคว้งคว้าง </t>
  </si>
  <si>
    <t xml:space="preserve">แถลงไข </t>
  </si>
  <si>
    <t xml:space="preserve">สลดหดหู่ </t>
  </si>
  <si>
    <t xml:space="preserve">อวกาศ </t>
  </si>
  <si>
    <t xml:space="preserve">ชลาทัศน์ </t>
  </si>
  <si>
    <t xml:space="preserve">ดาราศาสตร์ </t>
  </si>
  <si>
    <t xml:space="preserve">ภูมิศาสตร์ </t>
  </si>
  <si>
    <t xml:space="preserve">บรรยากาศ </t>
  </si>
  <si>
    <t xml:space="preserve">ตรรกวิทยา </t>
  </si>
  <si>
    <t>ไวรัสโคโรนา</t>
  </si>
  <si>
    <t>ธุรกรรม</t>
  </si>
  <si>
    <t>น้ำท่วมทุ่งผักบุ้งโหรงเหรง</t>
  </si>
  <si>
    <t>น้ำผึ้งหยดเดียว</t>
  </si>
  <si>
    <t>เข้าเมืองตาหลิ่วต้องหลิ่วตาตาม</t>
  </si>
  <si>
    <t>ขว้างงูไม่พ้นคอ</t>
  </si>
  <si>
    <t>เวลา (วินาที)</t>
  </si>
  <si>
    <t>(169)</t>
  </si>
  <si>
    <t>(100)</t>
  </si>
  <si>
    <t>ชื่อ - สกุล
(Post-Test)</t>
  </si>
  <si>
    <t>ชื่อ - สกุล
(Post-Test2)</t>
  </si>
  <si>
    <t>ชื่อ-สกุลครู</t>
  </si>
  <si>
    <t>ระดับชั้นป. 5</t>
  </si>
  <si>
    <t>โรงเรียน............................................</t>
  </si>
  <si>
    <t>ทดสอบ Pre-Test (วันที่...........................................................)</t>
  </si>
  <si>
    <t>ชื่อ - สกุล</t>
  </si>
  <si>
    <t>ผลการทดสอบ</t>
  </si>
  <si>
    <t>ผลรวม 
(169)</t>
  </si>
  <si>
    <t>การเชื่อมโยงความหมาย (8)</t>
  </si>
  <si>
    <t>การคิดวิเคราะห์ (5)</t>
  </si>
  <si>
    <t>คำบรร (8)</t>
  </si>
  <si>
    <t>สุภาษิต พังเพย (8)</t>
  </si>
  <si>
    <t>แม่ ก กา (4)</t>
  </si>
  <si>
    <t>คำควบกล้ำ (4)</t>
  </si>
  <si>
    <t>อักษรนำ (4)</t>
  </si>
  <si>
    <t>เรียงพยางค์ (4)</t>
  </si>
  <si>
    <t>การันต์ (4)</t>
  </si>
  <si>
    <t>สุภาษิต พังเพย (4)</t>
  </si>
  <si>
    <t>ผลคะแนนเฉลี่ย (Mean)</t>
  </si>
  <si>
    <t>ค่าเบี่ยงเบนมาตรฐาน (SD)</t>
  </si>
  <si>
    <t>ทดสอบ Post-Test (วันที่...........................................................)</t>
  </si>
  <si>
    <t>Pre-Test</t>
  </si>
  <si>
    <t>กราฟที่ 1</t>
  </si>
  <si>
    <t>การทำกราฟระฆังคว่ำ (Distribution Curve)</t>
  </si>
  <si>
    <t>Pre</t>
  </si>
  <si>
    <t>Post</t>
  </si>
  <si>
    <t>ค่า Mean</t>
  </si>
  <si>
    <t>ค่า SD</t>
  </si>
  <si>
    <t>ค่า Effect Size</t>
  </si>
  <si>
    <t>Post-Test</t>
  </si>
  <si>
    <t>กราฟที่ 2</t>
  </si>
  <si>
    <t>Post-Test2</t>
  </si>
  <si>
    <t>Post2</t>
  </si>
  <si>
    <t xml:space="preserve">เอ็นดอร์ฟิน </t>
  </si>
  <si>
    <t xml:space="preserve">นิติบุคคล  </t>
  </si>
  <si>
    <t>ว่าแต่เขาอิเหนาเป็นเอง</t>
  </si>
  <si>
    <t>ซื่อเหมือนแมวนอนหวด</t>
  </si>
  <si>
    <t>เชิงอรรถ</t>
  </si>
  <si>
    <t>ฉกชิงทรัพย์</t>
  </si>
  <si>
    <t>รวม 104 คะแนน</t>
  </si>
  <si>
    <t>รวม 48 คะแนน</t>
  </si>
  <si>
    <t>รวม 8 คะแนน</t>
  </si>
  <si>
    <t>รวม 5 คะแนน</t>
  </si>
  <si>
    <t xml:space="preserve">ครรลอง </t>
  </si>
  <si>
    <t>โปรเจกต์</t>
  </si>
  <si>
    <t>เรื่องเล่าเช้านี้</t>
  </si>
  <si>
    <t>บรรพกาล</t>
  </si>
  <si>
    <t>อัปโหลด</t>
  </si>
  <si>
    <t>การคาดคะแน
(แห้งแล้ง)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</si>
</sst>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z val="11"/>
      <color theme="1" tint="0.34998626667073579"/>
      <name val="Calibri"/>
      <family val="2"/>
    </font>
    <font>
      <b/>
      <sz val="11"/>
      <color theme="1" tint="0.34998626667073579"/>
      <name val="Calibri"/>
      <family val="2"/>
    </font>
    <font>
      <b/>
      <sz val="11"/>
      <name val="Calibri"/>
      <family val="2"/>
    </font>
    <font>
      <b/>
      <sz val="11"/>
      <color rgb="FFFA7D00"/>
      <name val="Calibri"/>
      <family val="2"/>
    </font>
    <font>
      <b/>
      <sz val="11"/>
      <color rgb="FF7030A0"/>
      <name val="Calibri"/>
      <family val="2"/>
    </font>
    <font>
      <sz val="11"/>
      <color rgb="FFFA7D00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charset val="22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6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B9D5"/>
        <bgColor indexed="64"/>
      </patternFill>
    </fill>
    <fill>
      <patternFill patternType="solid">
        <fgColor rgb="FFE1DBE9"/>
        <bgColor indexed="64"/>
      </patternFill>
    </fill>
    <fill>
      <patternFill patternType="solid">
        <fgColor rgb="FFFFE5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14" fillId="0" borderId="0" applyFont="0" applyFill="0" applyBorder="0" applyAlignment="0" applyProtection="0"/>
  </cellStyleXfs>
  <cellXfs count="183">
    <xf numFmtId="0" fontId="0" fillId="0" borderId="0" xfId="0"/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2" fontId="2" fillId="12" borderId="4" xfId="0" applyNumberFormat="1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>
      <alignment horizontal="center" vertical="center"/>
    </xf>
    <xf numFmtId="2" fontId="2" fillId="12" borderId="10" xfId="0" applyNumberFormat="1" applyFont="1" applyFill="1" applyBorder="1" applyAlignment="1">
      <alignment horizontal="center" vertical="center"/>
    </xf>
    <xf numFmtId="2" fontId="3" fillId="12" borderId="12" xfId="0" applyNumberFormat="1" applyFont="1" applyFill="1" applyBorder="1" applyAlignment="1">
      <alignment horizontal="center" vertical="center"/>
    </xf>
    <xf numFmtId="2" fontId="2" fillId="12" borderId="6" xfId="0" applyNumberFormat="1" applyFont="1" applyFill="1" applyBorder="1" applyAlignment="1">
      <alignment horizontal="center" vertical="center"/>
    </xf>
    <xf numFmtId="2" fontId="2" fillId="12" borderId="7" xfId="0" applyNumberFormat="1" applyFont="1" applyFill="1" applyBorder="1" applyAlignment="1">
      <alignment horizontal="center" vertical="center"/>
    </xf>
    <xf numFmtId="2" fontId="2" fillId="12" borderId="11" xfId="0" applyNumberFormat="1" applyFont="1" applyFill="1" applyBorder="1" applyAlignment="1">
      <alignment horizontal="center" vertical="center"/>
    </xf>
    <xf numFmtId="2" fontId="3" fillId="12" borderId="13" xfId="0" applyNumberFormat="1" applyFont="1" applyFill="1" applyBorder="1" applyAlignment="1">
      <alignment horizontal="center" vertical="center"/>
    </xf>
    <xf numFmtId="0" fontId="6" fillId="0" borderId="0" xfId="1"/>
    <xf numFmtId="0" fontId="6" fillId="0" borderId="1" xfId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2" fontId="2" fillId="12" borderId="24" xfId="0" applyNumberFormat="1" applyFont="1" applyFill="1" applyBorder="1" applyAlignment="1">
      <alignment horizontal="center" vertical="center"/>
    </xf>
    <xf numFmtId="2" fontId="2" fillId="12" borderId="25" xfId="0" applyNumberFormat="1" applyFont="1" applyFill="1" applyBorder="1" applyAlignment="1">
      <alignment horizontal="center" vertical="center"/>
    </xf>
    <xf numFmtId="2" fontId="2" fillId="12" borderId="12" xfId="0" applyNumberFormat="1" applyFont="1" applyFill="1" applyBorder="1" applyAlignment="1">
      <alignment horizontal="center" vertical="center"/>
    </xf>
    <xf numFmtId="2" fontId="2" fillId="12" borderId="13" xfId="0" applyNumberFormat="1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32" xfId="1" applyBorder="1"/>
    <xf numFmtId="0" fontId="6" fillId="0" borderId="33" xfId="1" applyBorder="1"/>
    <xf numFmtId="0" fontId="6" fillId="0" borderId="34" xfId="1" applyBorder="1"/>
    <xf numFmtId="0" fontId="6" fillId="0" borderId="35" xfId="1" applyBorder="1"/>
    <xf numFmtId="0" fontId="6" fillId="0" borderId="36" xfId="1" applyBorder="1"/>
    <xf numFmtId="0" fontId="8" fillId="0" borderId="35" xfId="1" applyFont="1" applyBorder="1"/>
    <xf numFmtId="0" fontId="8" fillId="11" borderId="1" xfId="1" applyFont="1" applyFill="1" applyBorder="1"/>
    <xf numFmtId="0" fontId="9" fillId="7" borderId="1" xfId="1" applyFont="1" applyFill="1" applyBorder="1" applyAlignment="1">
      <alignment horizontal="center"/>
    </xf>
    <xf numFmtId="0" fontId="10" fillId="13" borderId="1" xfId="1" applyFont="1" applyFill="1" applyBorder="1" applyAlignment="1">
      <alignment horizontal="center"/>
    </xf>
    <xf numFmtId="0" fontId="8" fillId="0" borderId="0" xfId="1" applyFont="1"/>
    <xf numFmtId="2" fontId="13" fillId="0" borderId="0" xfId="1" applyNumberFormat="1" applyFont="1" applyAlignment="1">
      <alignment horizontal="center"/>
    </xf>
    <xf numFmtId="0" fontId="6" fillId="0" borderId="37" xfId="1" applyBorder="1"/>
    <xf numFmtId="0" fontId="6" fillId="0" borderId="38" xfId="1" applyBorder="1"/>
    <xf numFmtId="0" fontId="6" fillId="0" borderId="39" xfId="1" applyBorder="1"/>
    <xf numFmtId="0" fontId="6" fillId="0" borderId="0" xfId="1" applyAlignment="1">
      <alignment horizontal="center"/>
    </xf>
    <xf numFmtId="0" fontId="6" fillId="0" borderId="1" xfId="1" applyBorder="1"/>
    <xf numFmtId="0" fontId="0" fillId="6" borderId="24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2" fontId="11" fillId="2" borderId="1" xfId="1" applyNumberFormat="1" applyFont="1" applyFill="1" applyBorder="1" applyAlignment="1">
      <alignment horizontal="center" vertical="center"/>
    </xf>
    <xf numFmtId="2" fontId="12" fillId="14" borderId="1" xfId="1" applyNumberFormat="1" applyFont="1" applyFill="1" applyBorder="1" applyAlignment="1">
      <alignment horizontal="center" vertical="center"/>
    </xf>
    <xf numFmtId="0" fontId="13" fillId="3" borderId="1" xfId="1" applyFont="1" applyFill="1" applyBorder="1"/>
    <xf numFmtId="0" fontId="15" fillId="0" borderId="0" xfId="0" applyFont="1"/>
    <xf numFmtId="0" fontId="17" fillId="3" borderId="1" xfId="0" applyFont="1" applyFill="1" applyBorder="1" applyAlignment="1">
      <alignment horizontal="center" textRotation="90" wrapText="1"/>
    </xf>
    <xf numFmtId="0" fontId="17" fillId="5" borderId="1" xfId="0" applyFont="1" applyFill="1" applyBorder="1" applyAlignment="1">
      <alignment horizontal="center" textRotation="90" wrapText="1"/>
    </xf>
    <xf numFmtId="0" fontId="15" fillId="0" borderId="1" xfId="0" applyFont="1" applyBorder="1" applyAlignment="1">
      <alignment horizontal="center" vertical="center"/>
    </xf>
    <xf numFmtId="49" fontId="15" fillId="11" borderId="1" xfId="0" applyNumberFormat="1" applyFont="1" applyFill="1" applyBorder="1" applyAlignment="1">
      <alignment horizontal="center" vertical="center"/>
    </xf>
    <xf numFmtId="49" fontId="16" fillId="15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9" fontId="15" fillId="0" borderId="0" xfId="2" applyFont="1" applyAlignment="1"/>
    <xf numFmtId="0" fontId="0" fillId="9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2" fontId="2" fillId="12" borderId="5" xfId="0" applyNumberFormat="1" applyFont="1" applyFill="1" applyBorder="1" applyAlignment="1">
      <alignment horizontal="center" vertical="center"/>
    </xf>
    <xf numFmtId="2" fontId="2" fillId="12" borderId="8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15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Protection="1"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9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0" fontId="17" fillId="3" borderId="19" xfId="0" applyFont="1" applyFill="1" applyBorder="1" applyAlignment="1">
      <alignment horizontal="center"/>
    </xf>
    <xf numFmtId="0" fontId="17" fillId="3" borderId="19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49" fontId="17" fillId="11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 wrapText="1"/>
    </xf>
    <xf numFmtId="9" fontId="16" fillId="7" borderId="1" xfId="2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 vertical="center" textRotation="90"/>
    </xf>
    <xf numFmtId="0" fontId="15" fillId="8" borderId="1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/>
    </xf>
    <xf numFmtId="0" fontId="17" fillId="5" borderId="19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9" fontId="17" fillId="7" borderId="40" xfId="2" applyFont="1" applyFill="1" applyBorder="1" applyAlignment="1">
      <alignment horizontal="center" vertical="center" textRotation="90" wrapText="1"/>
    </xf>
    <xf numFmtId="9" fontId="17" fillId="7" borderId="28" xfId="2" applyFont="1" applyFill="1" applyBorder="1" applyAlignment="1">
      <alignment horizontal="center" vertical="center" textRotation="90"/>
    </xf>
    <xf numFmtId="9" fontId="17" fillId="7" borderId="41" xfId="2" applyFont="1" applyFill="1" applyBorder="1" applyAlignment="1">
      <alignment horizontal="center" vertical="center" textRotation="90"/>
    </xf>
    <xf numFmtId="0" fontId="17" fillId="3" borderId="1" xfId="0" applyFont="1" applyFill="1" applyBorder="1" applyAlignment="1">
      <alignment horizontal="center" vertical="center"/>
    </xf>
    <xf numFmtId="9" fontId="21" fillId="7" borderId="1" xfId="2" applyFont="1" applyFill="1" applyBorder="1" applyAlignment="1">
      <alignment horizontal="center" vertical="center"/>
    </xf>
    <xf numFmtId="0" fontId="17" fillId="0" borderId="4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9" fontId="17" fillId="7" borderId="28" xfId="2" applyFont="1" applyFill="1" applyBorder="1" applyAlignment="1">
      <alignment horizontal="center" vertical="center" textRotation="90" wrapText="1"/>
    </xf>
    <xf numFmtId="9" fontId="17" fillId="7" borderId="41" xfId="2" applyFont="1" applyFill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10" borderId="21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0" fillId="7" borderId="9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8" borderId="26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33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2" fontId="13" fillId="3" borderId="1" xfId="1" applyNumberFormat="1" applyFont="1" applyFill="1" applyBorder="1" applyAlignment="1">
      <alignment horizontal="center"/>
    </xf>
    <xf numFmtId="0" fontId="8" fillId="10" borderId="1" xfId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/>
    </xf>
  </cellXfs>
  <cellStyles count="3">
    <cellStyle name="Normal" xfId="0" builtinId="0"/>
    <cellStyle name="Normal 2" xfId="1" xr:uid="{452B29A7-A89C-492D-B6C9-D2D165C2BBC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5-4093-B4EE-EEB93E63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7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คะแนนรวม!$Q$7:$AC$7</c:f>
              <c:strCache>
                <c:ptCount val="13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หัน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</c:strCache>
            </c:strRef>
          </c:cat>
          <c:val>
            <c:numRef>
              <c:f>คะแนนรวม!$Q$38:$AC$38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C-4BE1-A2B0-202D35F83137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คะแนนรวม!$Q$7:$AC$7</c:f>
              <c:strCache>
                <c:ptCount val="13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หัน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</c:strCache>
            </c:strRef>
          </c:cat>
          <c:val>
            <c:numRef>
              <c:f>คะแนนรวม!$Q$78:$AC$78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4C-4BE1-A2B0-202D35F83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คะแนนรวม!$AD$6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คะแนนรวม!$AD$38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5-437C-B34B-9C70C5430845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คะแนนรวม!$AD$6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คะแนนรวม!$AD$78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95-437C-B34B-9C70C5430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คะแนนรวม!$AE$6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คะแนนรวม!$AE$38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3-4F06-82F2-6E2B0AB2B912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คะแนนรวม!$AE$6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คะแนนรวม!$AE$78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3-4F06-82F2-6E2B0AB2B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คะแนนรวม!$D$7:$P$7</c:f>
              <c:strCache>
                <c:ptCount val="13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  <c:pt idx="12">
                  <c:v>สุภาษิต พังเพย (8)</c:v>
                </c:pt>
              </c:strCache>
            </c:strRef>
          </c:cat>
          <c:val>
            <c:numRef>
              <c:f>คะแนนรวม!$D$38:$P$38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0-4414-A902-269577345316}"/>
            </c:ext>
          </c:extLst>
        </c:ser>
        <c:ser>
          <c:idx val="1"/>
          <c:order val="1"/>
          <c:tx>
            <c:strRef>
              <c:f>'Test ES'!$E$217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คะแนนรวม!$D$7:$P$7</c:f>
              <c:strCache>
                <c:ptCount val="13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  <c:pt idx="12">
                  <c:v>สุภาษิต พังเพย (8)</c:v>
                </c:pt>
              </c:strCache>
            </c:strRef>
          </c:cat>
          <c:val>
            <c:numRef>
              <c:f>คะแนนรวม!$D$78:$P$78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30-4414-A902-269577345316}"/>
            </c:ext>
          </c:extLst>
        </c:ser>
        <c:ser>
          <c:idx val="2"/>
          <c:order val="2"/>
          <c:tx>
            <c:strRef>
              <c:f>'Test ES'!$F$217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คะแนนรวม!$D$7:$P$7</c:f>
              <c:strCache>
                <c:ptCount val="13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  <c:pt idx="12">
                  <c:v>สุภาษิต พังเพย (8)</c:v>
                </c:pt>
              </c:strCache>
            </c:strRef>
          </c:cat>
          <c:val>
            <c:numRef>
              <c:f>คะแนนรวม!$D$118:$P$118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30-4414-A902-269577345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คะแนนรวม!$Q$7:$AC$7</c:f>
              <c:strCache>
                <c:ptCount val="13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หัน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</c:strCache>
            </c:strRef>
          </c:cat>
          <c:val>
            <c:numRef>
              <c:f>คะแนนรวม!$Q$38:$AC$38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C-4A7F-80EB-C7DFBA4E1D27}"/>
            </c:ext>
          </c:extLst>
        </c:ser>
        <c:ser>
          <c:idx val="1"/>
          <c:order val="1"/>
          <c:tx>
            <c:strRef>
              <c:f>'Test ES'!$E$217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คะแนนรวม!$Q$7:$AC$7</c:f>
              <c:strCache>
                <c:ptCount val="13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หัน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</c:strCache>
            </c:strRef>
          </c:cat>
          <c:val>
            <c:numRef>
              <c:f>คะแนนรวม!$Q$78:$AC$78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4C-4A7F-80EB-C7DFBA4E1D27}"/>
            </c:ext>
          </c:extLst>
        </c:ser>
        <c:ser>
          <c:idx val="2"/>
          <c:order val="2"/>
          <c:tx>
            <c:strRef>
              <c:f>'Test ES'!$F$217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คะแนนรวม!$Q$7:$AC$7</c:f>
              <c:strCache>
                <c:ptCount val="13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หัน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</c:strCache>
            </c:strRef>
          </c:cat>
          <c:val>
            <c:numRef>
              <c:f>คะแนนรวม!$Q$118:$AC$118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4C-4A7F-80EB-C7DFBA4E1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คะแนนรวม!$AD$6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คะแนนรวม!$AD$38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D-4BF5-B4AF-7C12F9F96F26}"/>
            </c:ext>
          </c:extLst>
        </c:ser>
        <c:ser>
          <c:idx val="1"/>
          <c:order val="1"/>
          <c:tx>
            <c:strRef>
              <c:f>'Test ES'!$E$217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คะแนนรวม!$AD$6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คะแนนรวม!$AD$78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1D-4BF5-B4AF-7C12F9F96F26}"/>
            </c:ext>
          </c:extLst>
        </c:ser>
        <c:ser>
          <c:idx val="2"/>
          <c:order val="2"/>
          <c:tx>
            <c:strRef>
              <c:f>'Test ES'!$F$217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คะแนนรวม!$AD$6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คะแนนรวม!$AD$118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1D-4BF5-B4AF-7C12F9F96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คะแนนรวม!$AE$6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คะแนนรวม!$AE$38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6-42EC-B6BB-93C3FCE1DC96}"/>
            </c:ext>
          </c:extLst>
        </c:ser>
        <c:ser>
          <c:idx val="1"/>
          <c:order val="1"/>
          <c:tx>
            <c:strRef>
              <c:f>'Test ES'!$E$217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คะแนนรวม!$AE$6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คะแนนรวม!$AE$78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66-42EC-B6BB-93C3FCE1DC96}"/>
            </c:ext>
          </c:extLst>
        </c:ser>
        <c:ser>
          <c:idx val="2"/>
          <c:order val="2"/>
          <c:tx>
            <c:strRef>
              <c:f>'Test ES'!$F$217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คะแนนรวม!$AE$6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คะแนนรวม!$AE$118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66-42EC-B6BB-93C3FCE1D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ES'!$C$42:$C$212</c15:sqref>
                  </c15:fullRef>
                </c:ext>
              </c:extLst>
              <c:f>'Test ES'!$C$42:$C$209</c:f>
              <c:numCache>
                <c:formatCode>General</c:formatCode>
                <c:ptCount val="16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ES'!$D$42:$D$212</c15:sqref>
                  </c15:fullRef>
                </c:ext>
              </c:extLst>
              <c:f>'Test ES'!$D$42:$D$209</c:f>
              <c:numCache>
                <c:formatCode>General</c:formatCode>
                <c:ptCount val="16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0-4AC3-B30E-F7856EFB74C8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ES'!$C$42:$C$212</c15:sqref>
                  </c15:fullRef>
                </c:ext>
              </c:extLst>
              <c:f>'Test ES'!$C$42:$C$209</c:f>
              <c:numCache>
                <c:formatCode>General</c:formatCode>
                <c:ptCount val="16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ES'!$E$42:$E$212</c15:sqref>
                  </c15:fullRef>
                </c:ext>
              </c:extLst>
              <c:f>'Test ES'!$E$42:$E$209</c:f>
              <c:numCache>
                <c:formatCode>General</c:formatCode>
                <c:ptCount val="16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0-4AC3-B30E-F7856EFB7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E-42BE-A4C3-E6989D1D2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7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ES'!$D$217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'Test ES'!$C$218:$C$388</c:f>
              <c:numCache>
                <c:formatCode>General</c:formatCode>
                <c:ptCount val="17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</c:numCache>
            </c:numRef>
          </c:cat>
          <c:val>
            <c:numRef>
              <c:f>'Test ES'!$D$218:$D$388</c:f>
              <c:numCache>
                <c:formatCode>General</c:formatCode>
                <c:ptCount val="17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D-4A34-851A-12D928ED13E9}"/>
            </c:ext>
          </c:extLst>
        </c:ser>
        <c:ser>
          <c:idx val="1"/>
          <c:order val="1"/>
          <c:tx>
            <c:strRef>
              <c:f>'Test ES'!$E$217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'Test ES'!$C$218:$C$388</c:f>
              <c:numCache>
                <c:formatCode>General</c:formatCode>
                <c:ptCount val="17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</c:numCache>
            </c:numRef>
          </c:cat>
          <c:val>
            <c:numRef>
              <c:f>'Test ES'!$E$218:$E$388</c:f>
              <c:numCache>
                <c:formatCode>General</c:formatCode>
                <c:ptCount val="17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D-4A34-851A-12D928ED13E9}"/>
            </c:ext>
          </c:extLst>
        </c:ser>
        <c:ser>
          <c:idx val="2"/>
          <c:order val="2"/>
          <c:tx>
            <c:strRef>
              <c:f>'Test ES'!$F$217</c:f>
              <c:strCache>
                <c:ptCount val="1"/>
                <c:pt idx="0">
                  <c:v>Post2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'Test ES'!$F$218:$F$388</c:f>
              <c:numCache>
                <c:formatCode>General</c:formatCode>
                <c:ptCount val="17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C-48FC-957C-6E0A2FB68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24994799436096476"/>
          <c:h val="0.41357364365518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คะแนนรวม!$D$7:$P$7</c:f>
              <c:strCache>
                <c:ptCount val="13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  <c:pt idx="12">
                  <c:v>สุภาษิต พังเพย (8)</c:v>
                </c:pt>
              </c:strCache>
            </c:strRef>
          </c:cat>
          <c:val>
            <c:numRef>
              <c:f>คะแนนรวม!$D$38:$P$38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7-4E39-92BB-B324F37FA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คะแนนรวม!$Q$7:$AC$7</c:f>
              <c:strCache>
                <c:ptCount val="13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หัน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</c:strCache>
            </c:strRef>
          </c:cat>
          <c:val>
            <c:numRef>
              <c:f>คะแนนรวม!$Q$38:$AC$38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1-4767-A19A-3EC9A6B63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คะแนนรวม!$AD$6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คะแนนรวม!$AD$38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4-497F-BBA7-5AD144852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คะแนนรวม!$AE$6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คะแนนรวม!$AE$38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E-48F8-B578-94A0DB739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คะแนนรวม!$D$7:$P$7</c:f>
              <c:strCache>
                <c:ptCount val="13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  <c:pt idx="12">
                  <c:v>สุภาษิต พังเพย (8)</c:v>
                </c:pt>
              </c:strCache>
            </c:strRef>
          </c:cat>
          <c:val>
            <c:numRef>
              <c:f>คะแนนรวม!$D$38:$P$38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4-4CFA-BB06-AF36FF3217F2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คะแนนรวม!$D$7:$P$7</c:f>
              <c:strCache>
                <c:ptCount val="13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  <c:pt idx="12">
                  <c:v>สุภาษิต พังเพย (8)</c:v>
                </c:pt>
              </c:strCache>
            </c:strRef>
          </c:cat>
          <c:val>
            <c:numRef>
              <c:f>คะแนนรวม!$D$78:$P$78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4-4CFA-BB06-AF36FF321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157008</xdr:colOff>
      <xdr:row>4</xdr:row>
      <xdr:rowOff>58935</xdr:rowOff>
    </xdr:from>
    <xdr:to>
      <xdr:col>11</xdr:col>
      <xdr:colOff>467138</xdr:colOff>
      <xdr:row>13</xdr:row>
      <xdr:rowOff>172497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48693B3-FA95-4C30-A139-A3F46FB5D620}"/>
            </a:ext>
          </a:extLst>
        </xdr:cNvPr>
        <xdr:cNvGrpSpPr/>
      </xdr:nvGrpSpPr>
      <xdr:grpSpPr>
        <a:xfrm>
          <a:off x="6995958" y="820935"/>
          <a:ext cx="3015230" cy="1828062"/>
          <a:chOff x="5128430" y="3981142"/>
          <a:chExt cx="3034180" cy="193041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C5C4812-58C4-4E4C-8E60-5382771155C2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D44CA9E0-C59A-4408-B5FA-EF7614396AE3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CD92FBF-A057-49B6-9FB6-0DFE63969B06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7" name="Chart 6">
                <a:extLst>
                  <a:ext uri="{FF2B5EF4-FFF2-40B4-BE49-F238E27FC236}">
                    <a16:creationId xmlns:a16="http://schemas.microsoft.com/office/drawing/2014/main" id="{BF18159F-0C00-4A7E-9C18-E638C3E66C7A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10646B09-B619-42D0-BC02-500EDA2B45A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</xdr:grp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90B6C3E-2CED-4678-9B95-FB3780CAADB8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158336</xdr:colOff>
      <xdr:row>18</xdr:row>
      <xdr:rowOff>52306</xdr:rowOff>
    </xdr:from>
    <xdr:to>
      <xdr:col>11</xdr:col>
      <xdr:colOff>468466</xdr:colOff>
      <xdr:row>27</xdr:row>
      <xdr:rowOff>165867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853B72BB-20C0-4D29-A5D6-AEA389E62B2D}"/>
            </a:ext>
          </a:extLst>
        </xdr:cNvPr>
        <xdr:cNvGrpSpPr/>
      </xdr:nvGrpSpPr>
      <xdr:grpSpPr>
        <a:xfrm>
          <a:off x="6997286" y="3481306"/>
          <a:ext cx="3015230" cy="1828061"/>
          <a:chOff x="5128430" y="3981142"/>
          <a:chExt cx="3034180" cy="1930415"/>
        </a:xfrm>
      </xdr:grpSpPr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B74D3724-F8C9-450D-A356-1151E7F1A7C6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3087653D-8153-45A9-8E65-0E7030014702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27" name="Group 26">
              <a:extLst>
                <a:ext uri="{FF2B5EF4-FFF2-40B4-BE49-F238E27FC236}">
                  <a16:creationId xmlns:a16="http://schemas.microsoft.com/office/drawing/2014/main" id="{3452A357-FA3C-4DB7-AA78-4EDA1FCBA172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28" name="Chart 27">
                <a:extLst>
                  <a:ext uri="{FF2B5EF4-FFF2-40B4-BE49-F238E27FC236}">
                    <a16:creationId xmlns:a16="http://schemas.microsoft.com/office/drawing/2014/main" id="{0D837189-88E8-4995-ADE9-D92BFBB6DDD4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29" name="Chart 28">
                <a:extLst>
                  <a:ext uri="{FF2B5EF4-FFF2-40B4-BE49-F238E27FC236}">
                    <a16:creationId xmlns:a16="http://schemas.microsoft.com/office/drawing/2014/main" id="{F9721153-311B-4501-8149-71699C519A12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cxnSp macro="">
        <xdr:nvCxnSpPr>
          <xdr:cNvPr id="25" name="Straight Connector 24">
            <a:extLst>
              <a:ext uri="{FF2B5EF4-FFF2-40B4-BE49-F238E27FC236}">
                <a16:creationId xmlns:a16="http://schemas.microsoft.com/office/drawing/2014/main" id="{DE494000-8F0F-497E-89B5-D2EA76DB5CDF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233242</xdr:colOff>
      <xdr:row>3</xdr:row>
      <xdr:rowOff>53008</xdr:rowOff>
    </xdr:from>
    <xdr:to>
      <xdr:col>18</xdr:col>
      <xdr:colOff>517080</xdr:colOff>
      <xdr:row>15</xdr:row>
      <xdr:rowOff>100475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91385BB9-9314-445A-BEF6-AD1B56660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88333</xdr:colOff>
      <xdr:row>3</xdr:row>
      <xdr:rowOff>53009</xdr:rowOff>
    </xdr:from>
    <xdr:to>
      <xdr:col>23</xdr:col>
      <xdr:colOff>372171</xdr:colOff>
      <xdr:row>15</xdr:row>
      <xdr:rowOff>98602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D76137CC-1680-4838-B789-2D8AA4DC1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576177</xdr:colOff>
      <xdr:row>3</xdr:row>
      <xdr:rowOff>53008</xdr:rowOff>
    </xdr:from>
    <xdr:to>
      <xdr:col>26</xdr:col>
      <xdr:colOff>210507</xdr:colOff>
      <xdr:row>15</xdr:row>
      <xdr:rowOff>98602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C627E11-0B69-484F-B133-4720F36FF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414513</xdr:colOff>
      <xdr:row>3</xdr:row>
      <xdr:rowOff>53008</xdr:rowOff>
    </xdr:from>
    <xdr:to>
      <xdr:col>28</xdr:col>
      <xdr:colOff>354399</xdr:colOff>
      <xdr:row>15</xdr:row>
      <xdr:rowOff>98602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96EB2C4F-7139-446D-A2A7-E3F88F4D8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265044</xdr:colOff>
      <xdr:row>20</xdr:row>
      <xdr:rowOff>70427</xdr:rowOff>
    </xdr:from>
    <xdr:to>
      <xdr:col>20</xdr:col>
      <xdr:colOff>505770</xdr:colOff>
      <xdr:row>32</xdr:row>
      <xdr:rowOff>142067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281136BC-69BC-4B2F-947E-F564BF3D8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515806</xdr:colOff>
      <xdr:row>20</xdr:row>
      <xdr:rowOff>70427</xdr:rowOff>
    </xdr:from>
    <xdr:to>
      <xdr:col>24</xdr:col>
      <xdr:colOff>120429</xdr:colOff>
      <xdr:row>32</xdr:row>
      <xdr:rowOff>142067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A3D3DA22-5DAF-45E7-A55B-BFF7CC381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150563</xdr:colOff>
      <xdr:row>18</xdr:row>
      <xdr:rowOff>74212</xdr:rowOff>
    </xdr:from>
    <xdr:to>
      <xdr:col>26</xdr:col>
      <xdr:colOff>124190</xdr:colOff>
      <xdr:row>25</xdr:row>
      <xdr:rowOff>56469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CC65882-B260-48AC-A630-9D10969E2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150159</xdr:colOff>
      <xdr:row>25</xdr:row>
      <xdr:rowOff>56469</xdr:rowOff>
    </xdr:from>
    <xdr:to>
      <xdr:col>26</xdr:col>
      <xdr:colOff>123786</xdr:colOff>
      <xdr:row>32</xdr:row>
      <xdr:rowOff>142068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738BCCD9-9C8B-4C5D-813B-476AFAF85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254443</xdr:colOff>
      <xdr:row>37</xdr:row>
      <xdr:rowOff>49224</xdr:rowOff>
    </xdr:from>
    <xdr:to>
      <xdr:col>20</xdr:col>
      <xdr:colOff>495169</xdr:colOff>
      <xdr:row>49</xdr:row>
      <xdr:rowOff>131465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79634F4E-452E-4782-AB0D-09B896143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20</xdr:col>
      <xdr:colOff>505205</xdr:colOff>
      <xdr:row>37</xdr:row>
      <xdr:rowOff>49224</xdr:rowOff>
    </xdr:from>
    <xdr:to>
      <xdr:col>24</xdr:col>
      <xdr:colOff>109828</xdr:colOff>
      <xdr:row>49</xdr:row>
      <xdr:rowOff>131465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9527224-6952-4EED-A141-8484E60BA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24</xdr:col>
      <xdr:colOff>139962</xdr:colOff>
      <xdr:row>35</xdr:row>
      <xdr:rowOff>53009</xdr:rowOff>
    </xdr:from>
    <xdr:to>
      <xdr:col>26</xdr:col>
      <xdr:colOff>113589</xdr:colOff>
      <xdr:row>42</xdr:row>
      <xdr:rowOff>35266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4E0EC1ED-F29F-4AD1-95CC-04EC8E04C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139558</xdr:colOff>
      <xdr:row>42</xdr:row>
      <xdr:rowOff>35266</xdr:rowOff>
    </xdr:from>
    <xdr:to>
      <xdr:col>26</xdr:col>
      <xdr:colOff>113185</xdr:colOff>
      <xdr:row>49</xdr:row>
      <xdr:rowOff>131466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2A1E00E5-441F-4254-8DEC-90B2EA9FC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22C1E-EB13-4A3F-866A-8A2255420734}">
  <dimension ref="A1:CY102"/>
  <sheetViews>
    <sheetView tabSelected="1" view="pageLayout" topLeftCell="AZ49" zoomScale="50" zoomScaleNormal="70" zoomScaleSheetLayoutView="80" zoomScalePageLayoutView="50" workbookViewId="0">
      <selection activeCell="CI70" sqref="CI70:CP72"/>
    </sheetView>
  </sheetViews>
  <sheetFormatPr defaultColWidth="8.90625" defaultRowHeight="13"/>
  <cols>
    <col min="1" max="1" width="5.36328125" style="54" bestFit="1" customWidth="1"/>
    <col min="2" max="2" width="23.54296875" style="54" customWidth="1"/>
    <col min="3" max="3" width="10.6328125" style="54" bestFit="1" customWidth="1"/>
    <col min="4" max="23" width="4.453125" style="54" customWidth="1"/>
    <col min="24" max="55" width="3.90625" style="54" customWidth="1"/>
    <col min="56" max="56" width="5.54296875" style="54" customWidth="1"/>
    <col min="57" max="57" width="5.36328125" style="54" bestFit="1" customWidth="1"/>
    <col min="58" max="58" width="35.26953125" style="54" customWidth="1"/>
    <col min="59" max="59" width="10.6328125" style="54" bestFit="1" customWidth="1"/>
    <col min="60" max="77" width="4.36328125" style="54" customWidth="1"/>
    <col min="78" max="85" width="4.453125" style="54" customWidth="1"/>
    <col min="86" max="86" width="5.6328125" style="54" customWidth="1"/>
    <col min="87" max="94" width="5.36328125" style="63" customWidth="1"/>
    <col min="95" max="95" width="4.26953125" style="54" customWidth="1"/>
    <col min="96" max="100" width="3.7265625" style="54" customWidth="1"/>
    <col min="101" max="101" width="4.453125" style="54" customWidth="1"/>
    <col min="102" max="103" width="6.453125" style="54" customWidth="1"/>
    <col min="104" max="16384" width="8.90625" style="54"/>
  </cols>
  <sheetData>
    <row r="1" spans="1:103">
      <c r="A1" s="117" t="s">
        <v>0</v>
      </c>
      <c r="B1" s="133" t="s">
        <v>1</v>
      </c>
      <c r="C1" s="117" t="s">
        <v>2</v>
      </c>
      <c r="D1" s="134" t="s">
        <v>3</v>
      </c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6"/>
      <c r="X1" s="134" t="s">
        <v>4</v>
      </c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6"/>
      <c r="BD1" s="108" t="s">
        <v>155</v>
      </c>
      <c r="BE1" s="117" t="s">
        <v>0</v>
      </c>
      <c r="BF1" s="129" t="s">
        <v>1</v>
      </c>
      <c r="BG1" s="117" t="s">
        <v>2</v>
      </c>
      <c r="BH1" s="111" t="s">
        <v>5</v>
      </c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3" t="s">
        <v>6</v>
      </c>
      <c r="CA1" s="113"/>
      <c r="CB1" s="113"/>
      <c r="CC1" s="113"/>
      <c r="CD1" s="113"/>
      <c r="CE1" s="113"/>
      <c r="CF1" s="113"/>
      <c r="CG1" s="113"/>
      <c r="CH1" s="108" t="s">
        <v>156</v>
      </c>
      <c r="CI1" s="128" t="s">
        <v>7</v>
      </c>
      <c r="CJ1" s="128"/>
      <c r="CK1" s="128"/>
      <c r="CL1" s="128"/>
      <c r="CM1" s="128"/>
      <c r="CN1" s="128"/>
      <c r="CO1" s="128"/>
      <c r="CP1" s="128"/>
      <c r="CQ1" s="108" t="s">
        <v>157</v>
      </c>
      <c r="CR1" s="109" t="s">
        <v>8</v>
      </c>
      <c r="CS1" s="109"/>
      <c r="CT1" s="109"/>
      <c r="CU1" s="109"/>
      <c r="CV1" s="109"/>
      <c r="CW1" s="108" t="s">
        <v>158</v>
      </c>
      <c r="CX1" s="89" t="s">
        <v>9</v>
      </c>
      <c r="CY1" s="83" t="s">
        <v>10</v>
      </c>
    </row>
    <row r="2" spans="1:103" ht="16.399999999999999" customHeight="1">
      <c r="A2" s="117"/>
      <c r="B2" s="117"/>
      <c r="C2" s="117"/>
      <c r="D2" s="127" t="s">
        <v>11</v>
      </c>
      <c r="E2" s="127"/>
      <c r="F2" s="127"/>
      <c r="G2" s="127"/>
      <c r="H2" s="127" t="s">
        <v>12</v>
      </c>
      <c r="I2" s="127"/>
      <c r="J2" s="127"/>
      <c r="K2" s="127"/>
      <c r="L2" s="132" t="s">
        <v>13</v>
      </c>
      <c r="M2" s="127"/>
      <c r="N2" s="127"/>
      <c r="O2" s="127"/>
      <c r="P2" s="132" t="s">
        <v>14</v>
      </c>
      <c r="Q2" s="127"/>
      <c r="R2" s="127"/>
      <c r="S2" s="127"/>
      <c r="T2" s="132" t="s">
        <v>15</v>
      </c>
      <c r="U2" s="127"/>
      <c r="V2" s="127"/>
      <c r="W2" s="127"/>
      <c r="X2" s="137" t="s">
        <v>16</v>
      </c>
      <c r="Y2" s="120"/>
      <c r="Z2" s="120"/>
      <c r="AA2" s="121"/>
      <c r="AB2" s="119" t="s">
        <v>17</v>
      </c>
      <c r="AC2" s="120"/>
      <c r="AD2" s="120"/>
      <c r="AE2" s="121"/>
      <c r="AF2" s="119" t="s">
        <v>18</v>
      </c>
      <c r="AG2" s="120"/>
      <c r="AH2" s="120"/>
      <c r="AI2" s="121"/>
      <c r="AJ2" s="119" t="s">
        <v>19</v>
      </c>
      <c r="AK2" s="120"/>
      <c r="AL2" s="120"/>
      <c r="AM2" s="121"/>
      <c r="AN2" s="119" t="s">
        <v>20</v>
      </c>
      <c r="AO2" s="120"/>
      <c r="AP2" s="120"/>
      <c r="AQ2" s="121"/>
      <c r="AR2" s="119" t="s">
        <v>21</v>
      </c>
      <c r="AS2" s="120"/>
      <c r="AT2" s="120"/>
      <c r="AU2" s="121"/>
      <c r="AV2" s="119" t="s">
        <v>22</v>
      </c>
      <c r="AW2" s="120"/>
      <c r="AX2" s="120"/>
      <c r="AY2" s="121"/>
      <c r="AZ2" s="127" t="s">
        <v>23</v>
      </c>
      <c r="BA2" s="127"/>
      <c r="BB2" s="127"/>
      <c r="BC2" s="127"/>
      <c r="BD2" s="108"/>
      <c r="BE2" s="117"/>
      <c r="BF2" s="130"/>
      <c r="BG2" s="117"/>
      <c r="BH2" s="91" t="s">
        <v>24</v>
      </c>
      <c r="BI2" s="92"/>
      <c r="BJ2" s="91" t="s">
        <v>25</v>
      </c>
      <c r="BK2" s="92"/>
      <c r="BL2" s="91" t="s">
        <v>26</v>
      </c>
      <c r="BM2" s="110"/>
      <c r="BN2" s="91" t="s">
        <v>27</v>
      </c>
      <c r="BO2" s="92"/>
      <c r="BP2" s="91" t="s">
        <v>28</v>
      </c>
      <c r="BQ2" s="92"/>
      <c r="BR2" s="105" t="s">
        <v>29</v>
      </c>
      <c r="BS2" s="85"/>
      <c r="BT2" s="105" t="s">
        <v>30</v>
      </c>
      <c r="BU2" s="85"/>
      <c r="BV2" s="106" t="s">
        <v>31</v>
      </c>
      <c r="BW2" s="92"/>
      <c r="BX2" s="106" t="s">
        <v>32</v>
      </c>
      <c r="BY2" s="92"/>
      <c r="BZ2" s="106" t="s">
        <v>33</v>
      </c>
      <c r="CA2" s="107"/>
      <c r="CB2" s="85" t="s">
        <v>34</v>
      </c>
      <c r="CC2" s="85"/>
      <c r="CD2" s="106" t="s">
        <v>35</v>
      </c>
      <c r="CE2" s="92"/>
      <c r="CF2" s="85" t="s">
        <v>36</v>
      </c>
      <c r="CG2" s="85"/>
      <c r="CH2" s="108"/>
      <c r="CI2" s="124" t="s">
        <v>37</v>
      </c>
      <c r="CJ2" s="124" t="s">
        <v>38</v>
      </c>
      <c r="CK2" s="124" t="s">
        <v>39</v>
      </c>
      <c r="CL2" s="124" t="s">
        <v>40</v>
      </c>
      <c r="CM2" s="124" t="s">
        <v>41</v>
      </c>
      <c r="CN2" s="124" t="s">
        <v>42</v>
      </c>
      <c r="CO2" s="124" t="s">
        <v>164</v>
      </c>
      <c r="CP2" s="124" t="s">
        <v>43</v>
      </c>
      <c r="CQ2" s="108"/>
      <c r="CR2" s="138" t="s">
        <v>44</v>
      </c>
      <c r="CS2" s="138"/>
      <c r="CT2" s="138"/>
      <c r="CU2" s="138"/>
      <c r="CV2" s="138"/>
      <c r="CW2" s="108"/>
      <c r="CX2" s="89"/>
      <c r="CY2" s="83"/>
    </row>
    <row r="3" spans="1:103" ht="62.15" customHeight="1">
      <c r="A3" s="117"/>
      <c r="B3" s="117"/>
      <c r="C3" s="117"/>
      <c r="D3" s="55" t="s">
        <v>45</v>
      </c>
      <c r="E3" s="55" t="s">
        <v>46</v>
      </c>
      <c r="F3" s="55" t="s">
        <v>47</v>
      </c>
      <c r="G3" s="55" t="s">
        <v>48</v>
      </c>
      <c r="H3" s="55" t="s">
        <v>49</v>
      </c>
      <c r="I3" s="55" t="s">
        <v>50</v>
      </c>
      <c r="J3" s="55" t="s">
        <v>51</v>
      </c>
      <c r="K3" s="55" t="s">
        <v>52</v>
      </c>
      <c r="L3" s="55" t="s">
        <v>53</v>
      </c>
      <c r="M3" s="55" t="s">
        <v>54</v>
      </c>
      <c r="N3" s="55" t="s">
        <v>55</v>
      </c>
      <c r="O3" s="55" t="s">
        <v>56</v>
      </c>
      <c r="P3" s="55" t="s">
        <v>57</v>
      </c>
      <c r="Q3" s="55" t="s">
        <v>58</v>
      </c>
      <c r="R3" s="55" t="s">
        <v>59</v>
      </c>
      <c r="S3" s="55" t="s">
        <v>60</v>
      </c>
      <c r="T3" s="55" t="s">
        <v>61</v>
      </c>
      <c r="U3" s="55" t="s">
        <v>62</v>
      </c>
      <c r="V3" s="55" t="s">
        <v>63</v>
      </c>
      <c r="W3" s="55" t="s">
        <v>64</v>
      </c>
      <c r="X3" s="55" t="s">
        <v>65</v>
      </c>
      <c r="Y3" s="55" t="s">
        <v>66</v>
      </c>
      <c r="Z3" s="55" t="s">
        <v>67</v>
      </c>
      <c r="AA3" s="55" t="s">
        <v>68</v>
      </c>
      <c r="AB3" s="55" t="s">
        <v>69</v>
      </c>
      <c r="AC3" s="55" t="s">
        <v>70</v>
      </c>
      <c r="AD3" s="55" t="s">
        <v>71</v>
      </c>
      <c r="AE3" s="55" t="s">
        <v>72</v>
      </c>
      <c r="AF3" s="55" t="s">
        <v>73</v>
      </c>
      <c r="AG3" s="55" t="s">
        <v>74</v>
      </c>
      <c r="AH3" s="55" t="s">
        <v>75</v>
      </c>
      <c r="AI3" s="55" t="s">
        <v>76</v>
      </c>
      <c r="AJ3" s="55" t="s">
        <v>77</v>
      </c>
      <c r="AK3" s="55" t="s">
        <v>78</v>
      </c>
      <c r="AL3" s="55" t="s">
        <v>79</v>
      </c>
      <c r="AM3" s="55" t="s">
        <v>159</v>
      </c>
      <c r="AN3" s="55" t="s">
        <v>160</v>
      </c>
      <c r="AO3" s="55" t="s">
        <v>80</v>
      </c>
      <c r="AP3" s="55" t="s">
        <v>149</v>
      </c>
      <c r="AQ3" s="55" t="s">
        <v>81</v>
      </c>
      <c r="AR3" s="55" t="s">
        <v>82</v>
      </c>
      <c r="AS3" s="55" t="s">
        <v>83</v>
      </c>
      <c r="AT3" s="55" t="s">
        <v>150</v>
      </c>
      <c r="AU3" s="55" t="s">
        <v>84</v>
      </c>
      <c r="AV3" s="55" t="s">
        <v>151</v>
      </c>
      <c r="AW3" s="55" t="s">
        <v>152</v>
      </c>
      <c r="AX3" s="55" t="s">
        <v>85</v>
      </c>
      <c r="AY3" s="55" t="s">
        <v>86</v>
      </c>
      <c r="AZ3" s="55" t="s">
        <v>87</v>
      </c>
      <c r="BA3" s="55" t="s">
        <v>88</v>
      </c>
      <c r="BB3" s="55" t="s">
        <v>89</v>
      </c>
      <c r="BC3" s="55" t="s">
        <v>90</v>
      </c>
      <c r="BD3" s="108"/>
      <c r="BE3" s="117"/>
      <c r="BF3" s="130"/>
      <c r="BG3" s="117"/>
      <c r="BH3" s="56" t="s">
        <v>91</v>
      </c>
      <c r="BI3" s="56" t="s">
        <v>92</v>
      </c>
      <c r="BJ3" s="56" t="s">
        <v>93</v>
      </c>
      <c r="BK3" s="56" t="s">
        <v>94</v>
      </c>
      <c r="BL3" s="56" t="s">
        <v>95</v>
      </c>
      <c r="BM3" s="56" t="s">
        <v>161</v>
      </c>
      <c r="BN3" s="56" t="s">
        <v>96</v>
      </c>
      <c r="BO3" s="56" t="s">
        <v>97</v>
      </c>
      <c r="BP3" s="56" t="s">
        <v>98</v>
      </c>
      <c r="BQ3" s="56" t="s">
        <v>99</v>
      </c>
      <c r="BR3" s="56" t="s">
        <v>100</v>
      </c>
      <c r="BS3" s="56" t="s">
        <v>101</v>
      </c>
      <c r="BT3" s="56" t="s">
        <v>102</v>
      </c>
      <c r="BU3" s="56" t="s">
        <v>103</v>
      </c>
      <c r="BV3" s="56" t="s">
        <v>104</v>
      </c>
      <c r="BW3" s="56" t="s">
        <v>162</v>
      </c>
      <c r="BX3" s="56" t="s">
        <v>105</v>
      </c>
      <c r="BY3" s="56" t="s">
        <v>153</v>
      </c>
      <c r="BZ3" s="56" t="s">
        <v>106</v>
      </c>
      <c r="CA3" s="56" t="s">
        <v>163</v>
      </c>
      <c r="CB3" s="56" t="s">
        <v>154</v>
      </c>
      <c r="CC3" s="56" t="s">
        <v>107</v>
      </c>
      <c r="CD3" s="56" t="s">
        <v>108</v>
      </c>
      <c r="CE3" s="56" t="s">
        <v>109</v>
      </c>
      <c r="CF3" s="56" t="s">
        <v>110</v>
      </c>
      <c r="CG3" s="56" t="s">
        <v>111</v>
      </c>
      <c r="CH3" s="108"/>
      <c r="CI3" s="125"/>
      <c r="CJ3" s="125"/>
      <c r="CK3" s="125"/>
      <c r="CL3" s="125"/>
      <c r="CM3" s="125"/>
      <c r="CN3" s="125"/>
      <c r="CO3" s="140"/>
      <c r="CP3" s="125"/>
      <c r="CQ3" s="108"/>
      <c r="CR3" s="139">
        <v>1</v>
      </c>
      <c r="CS3" s="139">
        <v>2</v>
      </c>
      <c r="CT3" s="139">
        <v>3</v>
      </c>
      <c r="CU3" s="139">
        <v>4</v>
      </c>
      <c r="CV3" s="139">
        <v>5</v>
      </c>
      <c r="CW3" s="108"/>
      <c r="CX3" s="89"/>
      <c r="CY3" s="83"/>
    </row>
    <row r="4" spans="1:103" ht="13.15" customHeight="1">
      <c r="A4" s="117"/>
      <c r="B4" s="117"/>
      <c r="C4" s="77" t="s">
        <v>112</v>
      </c>
      <c r="D4" s="78">
        <v>4</v>
      </c>
      <c r="E4" s="78">
        <v>4</v>
      </c>
      <c r="F4" s="78">
        <v>3</v>
      </c>
      <c r="G4" s="78">
        <v>3</v>
      </c>
      <c r="H4" s="78">
        <v>3</v>
      </c>
      <c r="I4" s="78">
        <v>4</v>
      </c>
      <c r="J4" s="78">
        <v>2</v>
      </c>
      <c r="K4" s="78">
        <v>3</v>
      </c>
      <c r="L4" s="78">
        <v>3</v>
      </c>
      <c r="M4" s="78">
        <v>3</v>
      </c>
      <c r="N4" s="78">
        <v>3</v>
      </c>
      <c r="O4" s="78">
        <v>4</v>
      </c>
      <c r="P4" s="78">
        <v>2</v>
      </c>
      <c r="Q4" s="78">
        <v>2</v>
      </c>
      <c r="R4" s="78">
        <v>2</v>
      </c>
      <c r="S4" s="78">
        <v>2</v>
      </c>
      <c r="T4" s="79">
        <v>2</v>
      </c>
      <c r="U4" s="79">
        <v>4</v>
      </c>
      <c r="V4" s="79">
        <v>2</v>
      </c>
      <c r="W4" s="79">
        <v>2</v>
      </c>
      <c r="X4" s="80">
        <v>4</v>
      </c>
      <c r="Y4" s="79">
        <v>3</v>
      </c>
      <c r="Z4" s="79">
        <v>3</v>
      </c>
      <c r="AA4" s="79">
        <v>3</v>
      </c>
      <c r="AB4" s="79">
        <v>4</v>
      </c>
      <c r="AC4" s="79">
        <v>3</v>
      </c>
      <c r="AD4" s="79">
        <v>3</v>
      </c>
      <c r="AE4" s="79">
        <v>2</v>
      </c>
      <c r="AF4" s="79">
        <v>3</v>
      </c>
      <c r="AG4" s="79">
        <v>4</v>
      </c>
      <c r="AH4" s="79">
        <v>4</v>
      </c>
      <c r="AI4" s="79">
        <v>3</v>
      </c>
      <c r="AJ4" s="79">
        <v>4</v>
      </c>
      <c r="AK4" s="79">
        <v>3</v>
      </c>
      <c r="AL4" s="79">
        <v>3</v>
      </c>
      <c r="AM4" s="79">
        <v>2</v>
      </c>
      <c r="AN4" s="79">
        <v>2</v>
      </c>
      <c r="AO4" s="79">
        <v>3</v>
      </c>
      <c r="AP4" s="79">
        <v>3</v>
      </c>
      <c r="AQ4" s="79">
        <v>3</v>
      </c>
      <c r="AR4" s="79">
        <v>6</v>
      </c>
      <c r="AS4" s="79">
        <v>4</v>
      </c>
      <c r="AT4" s="79">
        <v>3</v>
      </c>
      <c r="AU4" s="79">
        <v>4</v>
      </c>
      <c r="AV4" s="79">
        <v>4</v>
      </c>
      <c r="AW4" s="79">
        <v>7</v>
      </c>
      <c r="AX4" s="79">
        <v>8</v>
      </c>
      <c r="AY4" s="79">
        <v>4</v>
      </c>
      <c r="AZ4" s="79">
        <v>4</v>
      </c>
      <c r="BA4" s="79">
        <v>8</v>
      </c>
      <c r="BB4" s="79">
        <v>4</v>
      </c>
      <c r="BC4" s="79">
        <v>5</v>
      </c>
      <c r="BD4" s="81"/>
      <c r="BE4" s="117"/>
      <c r="BF4" s="131"/>
      <c r="BG4" s="77" t="s">
        <v>112</v>
      </c>
      <c r="BH4" s="82">
        <v>19</v>
      </c>
      <c r="BI4" s="82">
        <v>9</v>
      </c>
      <c r="BJ4" s="82">
        <v>15</v>
      </c>
      <c r="BK4" s="82">
        <v>14</v>
      </c>
      <c r="BL4" s="82">
        <v>19</v>
      </c>
      <c r="BM4" s="82">
        <v>17</v>
      </c>
      <c r="BN4" s="82">
        <v>7</v>
      </c>
      <c r="BO4" s="82">
        <v>11</v>
      </c>
      <c r="BP4" s="82">
        <v>7</v>
      </c>
      <c r="BQ4" s="82">
        <v>8</v>
      </c>
      <c r="BR4" s="82">
        <v>5</v>
      </c>
      <c r="BS4" s="82">
        <v>8</v>
      </c>
      <c r="BT4" s="82">
        <v>10</v>
      </c>
      <c r="BU4" s="82">
        <v>10</v>
      </c>
      <c r="BV4" s="82">
        <v>8</v>
      </c>
      <c r="BW4" s="82">
        <v>6</v>
      </c>
      <c r="BX4" s="82">
        <v>9</v>
      </c>
      <c r="BY4" s="82">
        <v>7</v>
      </c>
      <c r="BZ4" s="82">
        <v>11</v>
      </c>
      <c r="CA4" s="82">
        <v>7</v>
      </c>
      <c r="CB4" s="82">
        <v>12</v>
      </c>
      <c r="CC4" s="82">
        <v>7</v>
      </c>
      <c r="CD4" s="82">
        <v>27</v>
      </c>
      <c r="CE4" s="82">
        <v>16</v>
      </c>
      <c r="CF4" s="82">
        <v>30</v>
      </c>
      <c r="CG4" s="82">
        <v>15</v>
      </c>
      <c r="CH4" s="81"/>
      <c r="CI4" s="126"/>
      <c r="CJ4" s="126"/>
      <c r="CK4" s="126"/>
      <c r="CL4" s="126"/>
      <c r="CM4" s="126"/>
      <c r="CN4" s="126"/>
      <c r="CO4" s="141"/>
      <c r="CP4" s="126"/>
      <c r="CQ4" s="81"/>
      <c r="CR4" s="139"/>
      <c r="CS4" s="139"/>
      <c r="CT4" s="139"/>
      <c r="CU4" s="139"/>
      <c r="CV4" s="139"/>
      <c r="CW4" s="81"/>
      <c r="CX4" s="59" t="s">
        <v>113</v>
      </c>
      <c r="CY4" s="59" t="s">
        <v>114</v>
      </c>
    </row>
    <row r="5" spans="1:103">
      <c r="A5" s="57">
        <v>1</v>
      </c>
      <c r="B5" s="70"/>
      <c r="C5" s="71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60">
        <f>SUM(D5:BC5)</f>
        <v>0</v>
      </c>
      <c r="BE5" s="57">
        <v>1</v>
      </c>
      <c r="BF5" s="73"/>
      <c r="BG5" s="71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60">
        <f>SUM(BH5:CG5)</f>
        <v>0</v>
      </c>
      <c r="CI5" s="75"/>
      <c r="CJ5" s="75"/>
      <c r="CK5" s="75"/>
      <c r="CL5" s="75"/>
      <c r="CM5" s="75"/>
      <c r="CN5" s="75"/>
      <c r="CO5" s="75"/>
      <c r="CP5" s="75"/>
      <c r="CQ5" s="60">
        <f>SUM(CI5:CP5)</f>
        <v>0</v>
      </c>
      <c r="CR5" s="76"/>
      <c r="CS5" s="76"/>
      <c r="CT5" s="76"/>
      <c r="CU5" s="76"/>
      <c r="CV5" s="76"/>
      <c r="CW5" s="60">
        <f>SUM(CR5:CV5)</f>
        <v>0</v>
      </c>
      <c r="CX5" s="62">
        <f>SUM(CW5,CQ5,CH5,BD5)</f>
        <v>0</v>
      </c>
      <c r="CY5" s="62">
        <f>(100/169)*CX5</f>
        <v>0</v>
      </c>
    </row>
    <row r="6" spans="1:103">
      <c r="A6" s="57">
        <v>2</v>
      </c>
      <c r="B6" s="70"/>
      <c r="C6" s="71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60">
        <f t="shared" ref="BD6:BD34" si="0">SUM(D6:BC6)</f>
        <v>0</v>
      </c>
      <c r="BE6" s="57">
        <v>2</v>
      </c>
      <c r="BF6" s="70"/>
      <c r="BG6" s="71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60">
        <f t="shared" ref="CH6:CH34" si="1">SUM(BH6:CG6)</f>
        <v>0</v>
      </c>
      <c r="CI6" s="75"/>
      <c r="CJ6" s="75"/>
      <c r="CK6" s="75"/>
      <c r="CL6" s="75"/>
      <c r="CM6" s="75"/>
      <c r="CN6" s="75"/>
      <c r="CO6" s="75"/>
      <c r="CP6" s="75"/>
      <c r="CQ6" s="60">
        <f t="shared" ref="CQ6:CQ34" si="2">SUM(CI6:CP6)</f>
        <v>0</v>
      </c>
      <c r="CR6" s="76"/>
      <c r="CS6" s="76"/>
      <c r="CT6" s="76"/>
      <c r="CU6" s="76"/>
      <c r="CV6" s="76"/>
      <c r="CW6" s="60">
        <f t="shared" ref="CW6:CW34" si="3">SUM(CR6:CV6)</f>
        <v>0</v>
      </c>
      <c r="CX6" s="62">
        <f t="shared" ref="CX6:CX34" si="4">SUM(CW6,CQ6,CH6,BD6)</f>
        <v>0</v>
      </c>
      <c r="CY6" s="62">
        <f t="shared" ref="CY6:CY34" si="5">(100/169)*CX6</f>
        <v>0</v>
      </c>
    </row>
    <row r="7" spans="1:103">
      <c r="A7" s="57">
        <v>3</v>
      </c>
      <c r="B7" s="70"/>
      <c r="C7" s="71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60">
        <f t="shared" si="0"/>
        <v>0</v>
      </c>
      <c r="BE7" s="57">
        <v>3</v>
      </c>
      <c r="BF7" s="70"/>
      <c r="BG7" s="71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60">
        <f t="shared" si="1"/>
        <v>0</v>
      </c>
      <c r="CI7" s="75"/>
      <c r="CJ7" s="75"/>
      <c r="CK7" s="75"/>
      <c r="CL7" s="75"/>
      <c r="CM7" s="75"/>
      <c r="CN7" s="75"/>
      <c r="CO7" s="75"/>
      <c r="CP7" s="75"/>
      <c r="CQ7" s="60">
        <f t="shared" si="2"/>
        <v>0</v>
      </c>
      <c r="CR7" s="76"/>
      <c r="CS7" s="76"/>
      <c r="CT7" s="76"/>
      <c r="CU7" s="76"/>
      <c r="CV7" s="76"/>
      <c r="CW7" s="60">
        <f t="shared" si="3"/>
        <v>0</v>
      </c>
      <c r="CX7" s="62">
        <f t="shared" si="4"/>
        <v>0</v>
      </c>
      <c r="CY7" s="62">
        <f t="shared" si="5"/>
        <v>0</v>
      </c>
    </row>
    <row r="8" spans="1:103">
      <c r="A8" s="57">
        <v>4</v>
      </c>
      <c r="B8" s="70"/>
      <c r="C8" s="71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60">
        <f t="shared" si="0"/>
        <v>0</v>
      </c>
      <c r="BE8" s="57">
        <v>4</v>
      </c>
      <c r="BF8" s="70"/>
      <c r="BG8" s="71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60">
        <f t="shared" si="1"/>
        <v>0</v>
      </c>
      <c r="CI8" s="75"/>
      <c r="CJ8" s="75"/>
      <c r="CK8" s="75"/>
      <c r="CL8" s="75"/>
      <c r="CM8" s="75"/>
      <c r="CN8" s="75"/>
      <c r="CO8" s="75"/>
      <c r="CP8" s="75"/>
      <c r="CQ8" s="60">
        <f t="shared" si="2"/>
        <v>0</v>
      </c>
      <c r="CR8" s="76"/>
      <c r="CS8" s="76"/>
      <c r="CT8" s="76"/>
      <c r="CU8" s="76"/>
      <c r="CV8" s="76"/>
      <c r="CW8" s="60">
        <f t="shared" si="3"/>
        <v>0</v>
      </c>
      <c r="CX8" s="62">
        <f t="shared" si="4"/>
        <v>0</v>
      </c>
      <c r="CY8" s="62">
        <f t="shared" si="5"/>
        <v>0</v>
      </c>
    </row>
    <row r="9" spans="1:103">
      <c r="A9" s="57">
        <v>5</v>
      </c>
      <c r="B9" s="70"/>
      <c r="C9" s="71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60">
        <f t="shared" si="0"/>
        <v>0</v>
      </c>
      <c r="BE9" s="57">
        <v>5</v>
      </c>
      <c r="BF9" s="70"/>
      <c r="BG9" s="71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60">
        <f t="shared" si="1"/>
        <v>0</v>
      </c>
      <c r="CI9" s="75"/>
      <c r="CJ9" s="75"/>
      <c r="CK9" s="75"/>
      <c r="CL9" s="75"/>
      <c r="CM9" s="75"/>
      <c r="CN9" s="75"/>
      <c r="CO9" s="75"/>
      <c r="CP9" s="75"/>
      <c r="CQ9" s="60">
        <f t="shared" si="2"/>
        <v>0</v>
      </c>
      <c r="CR9" s="76"/>
      <c r="CS9" s="76"/>
      <c r="CT9" s="76"/>
      <c r="CU9" s="76"/>
      <c r="CV9" s="76"/>
      <c r="CW9" s="60">
        <f t="shared" si="3"/>
        <v>0</v>
      </c>
      <c r="CX9" s="62">
        <f t="shared" si="4"/>
        <v>0</v>
      </c>
      <c r="CY9" s="62">
        <f t="shared" si="5"/>
        <v>0</v>
      </c>
    </row>
    <row r="10" spans="1:103">
      <c r="A10" s="57">
        <v>6</v>
      </c>
      <c r="B10" s="70"/>
      <c r="C10" s="71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60">
        <f t="shared" si="0"/>
        <v>0</v>
      </c>
      <c r="BE10" s="57">
        <v>6</v>
      </c>
      <c r="BF10" s="70"/>
      <c r="BG10" s="71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60">
        <f t="shared" si="1"/>
        <v>0</v>
      </c>
      <c r="CI10" s="75"/>
      <c r="CJ10" s="75"/>
      <c r="CK10" s="75"/>
      <c r="CL10" s="75"/>
      <c r="CM10" s="75"/>
      <c r="CN10" s="75"/>
      <c r="CO10" s="75"/>
      <c r="CP10" s="75"/>
      <c r="CQ10" s="60">
        <f t="shared" si="2"/>
        <v>0</v>
      </c>
      <c r="CR10" s="76"/>
      <c r="CS10" s="76"/>
      <c r="CT10" s="76"/>
      <c r="CU10" s="76"/>
      <c r="CV10" s="76"/>
      <c r="CW10" s="60">
        <f t="shared" si="3"/>
        <v>0</v>
      </c>
      <c r="CX10" s="62">
        <f t="shared" si="4"/>
        <v>0</v>
      </c>
      <c r="CY10" s="62">
        <f t="shared" si="5"/>
        <v>0</v>
      </c>
    </row>
    <row r="11" spans="1:103">
      <c r="A11" s="57">
        <v>7</v>
      </c>
      <c r="B11" s="70"/>
      <c r="C11" s="71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60">
        <f t="shared" si="0"/>
        <v>0</v>
      </c>
      <c r="BE11" s="57">
        <v>7</v>
      </c>
      <c r="BF11" s="70"/>
      <c r="BG11" s="71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60">
        <f t="shared" si="1"/>
        <v>0</v>
      </c>
      <c r="CI11" s="75"/>
      <c r="CJ11" s="75"/>
      <c r="CK11" s="75"/>
      <c r="CL11" s="75"/>
      <c r="CM11" s="75"/>
      <c r="CN11" s="75"/>
      <c r="CO11" s="75"/>
      <c r="CP11" s="75"/>
      <c r="CQ11" s="60">
        <f t="shared" si="2"/>
        <v>0</v>
      </c>
      <c r="CR11" s="76"/>
      <c r="CS11" s="76"/>
      <c r="CT11" s="76"/>
      <c r="CU11" s="76"/>
      <c r="CV11" s="76"/>
      <c r="CW11" s="60">
        <f t="shared" si="3"/>
        <v>0</v>
      </c>
      <c r="CX11" s="62">
        <f t="shared" si="4"/>
        <v>0</v>
      </c>
      <c r="CY11" s="62">
        <f t="shared" si="5"/>
        <v>0</v>
      </c>
    </row>
    <row r="12" spans="1:103">
      <c r="A12" s="57">
        <v>8</v>
      </c>
      <c r="B12" s="70"/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60">
        <f t="shared" si="0"/>
        <v>0</v>
      </c>
      <c r="BE12" s="57">
        <v>8</v>
      </c>
      <c r="BF12" s="70"/>
      <c r="BG12" s="71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60">
        <f t="shared" si="1"/>
        <v>0</v>
      </c>
      <c r="CI12" s="75"/>
      <c r="CJ12" s="75"/>
      <c r="CK12" s="75"/>
      <c r="CL12" s="75"/>
      <c r="CM12" s="75"/>
      <c r="CN12" s="75"/>
      <c r="CO12" s="75"/>
      <c r="CP12" s="75"/>
      <c r="CQ12" s="60">
        <f t="shared" si="2"/>
        <v>0</v>
      </c>
      <c r="CR12" s="76"/>
      <c r="CS12" s="76"/>
      <c r="CT12" s="76"/>
      <c r="CU12" s="76"/>
      <c r="CV12" s="76"/>
      <c r="CW12" s="60">
        <f t="shared" si="3"/>
        <v>0</v>
      </c>
      <c r="CX12" s="62">
        <f t="shared" si="4"/>
        <v>0</v>
      </c>
      <c r="CY12" s="62">
        <f t="shared" si="5"/>
        <v>0</v>
      </c>
    </row>
    <row r="13" spans="1:103">
      <c r="A13" s="57">
        <v>9</v>
      </c>
      <c r="B13" s="70"/>
      <c r="C13" s="71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60">
        <f t="shared" si="0"/>
        <v>0</v>
      </c>
      <c r="BE13" s="57">
        <v>9</v>
      </c>
      <c r="BF13" s="70"/>
      <c r="BG13" s="71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60">
        <f t="shared" si="1"/>
        <v>0</v>
      </c>
      <c r="CI13" s="75"/>
      <c r="CJ13" s="75"/>
      <c r="CK13" s="75"/>
      <c r="CL13" s="75"/>
      <c r="CM13" s="75"/>
      <c r="CN13" s="75"/>
      <c r="CO13" s="75"/>
      <c r="CP13" s="75"/>
      <c r="CQ13" s="60">
        <f t="shared" si="2"/>
        <v>0</v>
      </c>
      <c r="CR13" s="76"/>
      <c r="CS13" s="76"/>
      <c r="CT13" s="76"/>
      <c r="CU13" s="76"/>
      <c r="CV13" s="76"/>
      <c r="CW13" s="60">
        <f t="shared" si="3"/>
        <v>0</v>
      </c>
      <c r="CX13" s="62">
        <f t="shared" si="4"/>
        <v>0</v>
      </c>
      <c r="CY13" s="62">
        <f t="shared" si="5"/>
        <v>0</v>
      </c>
    </row>
    <row r="14" spans="1:103">
      <c r="A14" s="57">
        <v>10</v>
      </c>
      <c r="B14" s="70"/>
      <c r="C14" s="71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60">
        <f t="shared" si="0"/>
        <v>0</v>
      </c>
      <c r="BE14" s="57">
        <v>10</v>
      </c>
      <c r="BF14" s="70"/>
      <c r="BG14" s="71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60">
        <f t="shared" si="1"/>
        <v>0</v>
      </c>
      <c r="CI14" s="75"/>
      <c r="CJ14" s="75"/>
      <c r="CK14" s="75"/>
      <c r="CL14" s="75"/>
      <c r="CM14" s="75"/>
      <c r="CN14" s="75"/>
      <c r="CO14" s="75"/>
      <c r="CP14" s="75"/>
      <c r="CQ14" s="60">
        <f t="shared" si="2"/>
        <v>0</v>
      </c>
      <c r="CR14" s="76"/>
      <c r="CS14" s="76"/>
      <c r="CT14" s="76"/>
      <c r="CU14" s="76"/>
      <c r="CV14" s="76"/>
      <c r="CW14" s="60">
        <f t="shared" si="3"/>
        <v>0</v>
      </c>
      <c r="CX14" s="62">
        <f t="shared" si="4"/>
        <v>0</v>
      </c>
      <c r="CY14" s="62">
        <f t="shared" si="5"/>
        <v>0</v>
      </c>
    </row>
    <row r="15" spans="1:103">
      <c r="A15" s="57">
        <v>11</v>
      </c>
      <c r="B15" s="70"/>
      <c r="C15" s="71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60">
        <f t="shared" si="0"/>
        <v>0</v>
      </c>
      <c r="BE15" s="57">
        <v>11</v>
      </c>
      <c r="BF15" s="70"/>
      <c r="BG15" s="71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60">
        <f t="shared" si="1"/>
        <v>0</v>
      </c>
      <c r="CI15" s="75"/>
      <c r="CJ15" s="75"/>
      <c r="CK15" s="75"/>
      <c r="CL15" s="75"/>
      <c r="CM15" s="75"/>
      <c r="CN15" s="75"/>
      <c r="CO15" s="75"/>
      <c r="CP15" s="75"/>
      <c r="CQ15" s="60">
        <f t="shared" si="2"/>
        <v>0</v>
      </c>
      <c r="CR15" s="76"/>
      <c r="CS15" s="76"/>
      <c r="CT15" s="76"/>
      <c r="CU15" s="76"/>
      <c r="CV15" s="76"/>
      <c r="CW15" s="60">
        <f t="shared" si="3"/>
        <v>0</v>
      </c>
      <c r="CX15" s="62">
        <f t="shared" si="4"/>
        <v>0</v>
      </c>
      <c r="CY15" s="62">
        <f t="shared" si="5"/>
        <v>0</v>
      </c>
    </row>
    <row r="16" spans="1:103">
      <c r="A16" s="57">
        <v>12</v>
      </c>
      <c r="B16" s="70"/>
      <c r="C16" s="71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60">
        <f t="shared" si="0"/>
        <v>0</v>
      </c>
      <c r="BE16" s="57">
        <v>12</v>
      </c>
      <c r="BF16" s="70"/>
      <c r="BG16" s="71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60">
        <f t="shared" si="1"/>
        <v>0</v>
      </c>
      <c r="CI16" s="75"/>
      <c r="CJ16" s="75"/>
      <c r="CK16" s="75"/>
      <c r="CL16" s="75"/>
      <c r="CM16" s="75"/>
      <c r="CN16" s="75"/>
      <c r="CO16" s="75"/>
      <c r="CP16" s="75"/>
      <c r="CQ16" s="60">
        <f t="shared" si="2"/>
        <v>0</v>
      </c>
      <c r="CR16" s="76"/>
      <c r="CS16" s="76"/>
      <c r="CT16" s="76"/>
      <c r="CU16" s="76"/>
      <c r="CV16" s="76"/>
      <c r="CW16" s="60">
        <f t="shared" si="3"/>
        <v>0</v>
      </c>
      <c r="CX16" s="62">
        <f t="shared" si="4"/>
        <v>0</v>
      </c>
      <c r="CY16" s="62">
        <f t="shared" si="5"/>
        <v>0</v>
      </c>
    </row>
    <row r="17" spans="1:103">
      <c r="A17" s="57">
        <v>13</v>
      </c>
      <c r="B17" s="70"/>
      <c r="C17" s="71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60">
        <f t="shared" si="0"/>
        <v>0</v>
      </c>
      <c r="BE17" s="57">
        <v>13</v>
      </c>
      <c r="BF17" s="70"/>
      <c r="BG17" s="71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60">
        <f t="shared" si="1"/>
        <v>0</v>
      </c>
      <c r="CI17" s="75"/>
      <c r="CJ17" s="75"/>
      <c r="CK17" s="75"/>
      <c r="CL17" s="75"/>
      <c r="CM17" s="75"/>
      <c r="CN17" s="75"/>
      <c r="CO17" s="75"/>
      <c r="CP17" s="75"/>
      <c r="CQ17" s="60">
        <f t="shared" si="2"/>
        <v>0</v>
      </c>
      <c r="CR17" s="76"/>
      <c r="CS17" s="76"/>
      <c r="CT17" s="76"/>
      <c r="CU17" s="76"/>
      <c r="CV17" s="76"/>
      <c r="CW17" s="60">
        <f t="shared" si="3"/>
        <v>0</v>
      </c>
      <c r="CX17" s="62">
        <f t="shared" si="4"/>
        <v>0</v>
      </c>
      <c r="CY17" s="62">
        <f t="shared" si="5"/>
        <v>0</v>
      </c>
    </row>
    <row r="18" spans="1:103">
      <c r="A18" s="57">
        <v>14</v>
      </c>
      <c r="B18" s="70"/>
      <c r="C18" s="71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60">
        <f t="shared" si="0"/>
        <v>0</v>
      </c>
      <c r="BE18" s="57">
        <v>14</v>
      </c>
      <c r="BF18" s="70"/>
      <c r="BG18" s="71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60">
        <f t="shared" si="1"/>
        <v>0</v>
      </c>
      <c r="CI18" s="75"/>
      <c r="CJ18" s="75"/>
      <c r="CK18" s="75"/>
      <c r="CL18" s="75"/>
      <c r="CM18" s="75"/>
      <c r="CN18" s="75"/>
      <c r="CO18" s="75"/>
      <c r="CP18" s="75"/>
      <c r="CQ18" s="60">
        <f t="shared" si="2"/>
        <v>0</v>
      </c>
      <c r="CR18" s="76"/>
      <c r="CS18" s="76"/>
      <c r="CT18" s="76"/>
      <c r="CU18" s="76"/>
      <c r="CV18" s="76"/>
      <c r="CW18" s="60">
        <f t="shared" si="3"/>
        <v>0</v>
      </c>
      <c r="CX18" s="62">
        <f t="shared" si="4"/>
        <v>0</v>
      </c>
      <c r="CY18" s="62">
        <f t="shared" si="5"/>
        <v>0</v>
      </c>
    </row>
    <row r="19" spans="1:103">
      <c r="A19" s="57">
        <v>15</v>
      </c>
      <c r="B19" s="70"/>
      <c r="C19" s="71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60">
        <f t="shared" si="0"/>
        <v>0</v>
      </c>
      <c r="BE19" s="57">
        <v>15</v>
      </c>
      <c r="BF19" s="70"/>
      <c r="BG19" s="71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60">
        <f t="shared" si="1"/>
        <v>0</v>
      </c>
      <c r="CI19" s="75"/>
      <c r="CJ19" s="75"/>
      <c r="CK19" s="75"/>
      <c r="CL19" s="75"/>
      <c r="CM19" s="75"/>
      <c r="CN19" s="75"/>
      <c r="CO19" s="75"/>
      <c r="CP19" s="75"/>
      <c r="CQ19" s="60">
        <f t="shared" si="2"/>
        <v>0</v>
      </c>
      <c r="CR19" s="76"/>
      <c r="CS19" s="76"/>
      <c r="CT19" s="76"/>
      <c r="CU19" s="76"/>
      <c r="CV19" s="76"/>
      <c r="CW19" s="60">
        <f t="shared" si="3"/>
        <v>0</v>
      </c>
      <c r="CX19" s="62">
        <f t="shared" si="4"/>
        <v>0</v>
      </c>
      <c r="CY19" s="62">
        <f t="shared" si="5"/>
        <v>0</v>
      </c>
    </row>
    <row r="20" spans="1:103">
      <c r="A20" s="57">
        <v>16</v>
      </c>
      <c r="B20" s="70"/>
      <c r="C20" s="71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60">
        <f t="shared" si="0"/>
        <v>0</v>
      </c>
      <c r="BE20" s="57">
        <v>16</v>
      </c>
      <c r="BF20" s="70"/>
      <c r="BG20" s="71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60">
        <f t="shared" si="1"/>
        <v>0</v>
      </c>
      <c r="CI20" s="75"/>
      <c r="CJ20" s="75"/>
      <c r="CK20" s="75"/>
      <c r="CL20" s="75"/>
      <c r="CM20" s="75"/>
      <c r="CN20" s="75"/>
      <c r="CO20" s="75"/>
      <c r="CP20" s="75"/>
      <c r="CQ20" s="60">
        <f t="shared" si="2"/>
        <v>0</v>
      </c>
      <c r="CR20" s="76"/>
      <c r="CS20" s="76"/>
      <c r="CT20" s="76"/>
      <c r="CU20" s="76"/>
      <c r="CV20" s="76"/>
      <c r="CW20" s="60">
        <f t="shared" si="3"/>
        <v>0</v>
      </c>
      <c r="CX20" s="62">
        <f t="shared" si="4"/>
        <v>0</v>
      </c>
      <c r="CY20" s="62">
        <f t="shared" si="5"/>
        <v>0</v>
      </c>
    </row>
    <row r="21" spans="1:103">
      <c r="A21" s="57">
        <v>17</v>
      </c>
      <c r="B21" s="70"/>
      <c r="C21" s="71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60">
        <f t="shared" si="0"/>
        <v>0</v>
      </c>
      <c r="BE21" s="57">
        <v>17</v>
      </c>
      <c r="BF21" s="70"/>
      <c r="BG21" s="71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60">
        <f t="shared" si="1"/>
        <v>0</v>
      </c>
      <c r="CI21" s="75"/>
      <c r="CJ21" s="75"/>
      <c r="CK21" s="75"/>
      <c r="CL21" s="75"/>
      <c r="CM21" s="75"/>
      <c r="CN21" s="75"/>
      <c r="CO21" s="75"/>
      <c r="CP21" s="75"/>
      <c r="CQ21" s="60">
        <f t="shared" si="2"/>
        <v>0</v>
      </c>
      <c r="CR21" s="76"/>
      <c r="CS21" s="76"/>
      <c r="CT21" s="76"/>
      <c r="CU21" s="76"/>
      <c r="CV21" s="76"/>
      <c r="CW21" s="60">
        <f t="shared" si="3"/>
        <v>0</v>
      </c>
      <c r="CX21" s="62">
        <f t="shared" si="4"/>
        <v>0</v>
      </c>
      <c r="CY21" s="62">
        <f t="shared" si="5"/>
        <v>0</v>
      </c>
    </row>
    <row r="22" spans="1:103">
      <c r="A22" s="57">
        <v>18</v>
      </c>
      <c r="B22" s="70"/>
      <c r="C22" s="71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60">
        <f t="shared" si="0"/>
        <v>0</v>
      </c>
      <c r="BE22" s="57">
        <v>18</v>
      </c>
      <c r="BF22" s="70"/>
      <c r="BG22" s="71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60">
        <f t="shared" si="1"/>
        <v>0</v>
      </c>
      <c r="CI22" s="75"/>
      <c r="CJ22" s="75"/>
      <c r="CK22" s="75"/>
      <c r="CL22" s="75"/>
      <c r="CM22" s="75"/>
      <c r="CN22" s="75"/>
      <c r="CO22" s="75"/>
      <c r="CP22" s="75"/>
      <c r="CQ22" s="60">
        <f t="shared" si="2"/>
        <v>0</v>
      </c>
      <c r="CR22" s="76"/>
      <c r="CS22" s="76"/>
      <c r="CT22" s="76"/>
      <c r="CU22" s="76"/>
      <c r="CV22" s="76"/>
      <c r="CW22" s="60">
        <f t="shared" si="3"/>
        <v>0</v>
      </c>
      <c r="CX22" s="62">
        <f t="shared" si="4"/>
        <v>0</v>
      </c>
      <c r="CY22" s="62">
        <f t="shared" si="5"/>
        <v>0</v>
      </c>
    </row>
    <row r="23" spans="1:103">
      <c r="A23" s="57">
        <v>19</v>
      </c>
      <c r="B23" s="70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60">
        <f t="shared" si="0"/>
        <v>0</v>
      </c>
      <c r="BE23" s="57">
        <v>19</v>
      </c>
      <c r="BF23" s="70"/>
      <c r="BG23" s="71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60">
        <f t="shared" si="1"/>
        <v>0</v>
      </c>
      <c r="CI23" s="75"/>
      <c r="CJ23" s="75"/>
      <c r="CK23" s="75"/>
      <c r="CL23" s="75"/>
      <c r="CM23" s="75"/>
      <c r="CN23" s="75"/>
      <c r="CO23" s="75"/>
      <c r="CP23" s="75"/>
      <c r="CQ23" s="60">
        <f t="shared" si="2"/>
        <v>0</v>
      </c>
      <c r="CR23" s="76"/>
      <c r="CS23" s="76"/>
      <c r="CT23" s="76"/>
      <c r="CU23" s="76"/>
      <c r="CV23" s="76"/>
      <c r="CW23" s="60">
        <f t="shared" si="3"/>
        <v>0</v>
      </c>
      <c r="CX23" s="62">
        <f t="shared" si="4"/>
        <v>0</v>
      </c>
      <c r="CY23" s="62">
        <f t="shared" si="5"/>
        <v>0</v>
      </c>
    </row>
    <row r="24" spans="1:103">
      <c r="A24" s="57">
        <v>20</v>
      </c>
      <c r="B24" s="70"/>
      <c r="C24" s="71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60">
        <f t="shared" si="0"/>
        <v>0</v>
      </c>
      <c r="BE24" s="57">
        <v>20</v>
      </c>
      <c r="BF24" s="70"/>
      <c r="BG24" s="71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60">
        <f t="shared" si="1"/>
        <v>0</v>
      </c>
      <c r="CI24" s="75"/>
      <c r="CJ24" s="75"/>
      <c r="CK24" s="75"/>
      <c r="CL24" s="75"/>
      <c r="CM24" s="75"/>
      <c r="CN24" s="75"/>
      <c r="CO24" s="75"/>
      <c r="CP24" s="75"/>
      <c r="CQ24" s="60">
        <f t="shared" si="2"/>
        <v>0</v>
      </c>
      <c r="CR24" s="76"/>
      <c r="CS24" s="76"/>
      <c r="CT24" s="76"/>
      <c r="CU24" s="76"/>
      <c r="CV24" s="76"/>
      <c r="CW24" s="60">
        <f t="shared" si="3"/>
        <v>0</v>
      </c>
      <c r="CX24" s="62">
        <f t="shared" si="4"/>
        <v>0</v>
      </c>
      <c r="CY24" s="62">
        <f t="shared" si="5"/>
        <v>0</v>
      </c>
    </row>
    <row r="25" spans="1:103">
      <c r="A25" s="57">
        <v>21</v>
      </c>
      <c r="B25" s="70"/>
      <c r="C25" s="71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60">
        <f t="shared" si="0"/>
        <v>0</v>
      </c>
      <c r="BE25" s="57">
        <v>21</v>
      </c>
      <c r="BF25" s="70"/>
      <c r="BG25" s="71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60">
        <f t="shared" si="1"/>
        <v>0</v>
      </c>
      <c r="CI25" s="75"/>
      <c r="CJ25" s="75"/>
      <c r="CK25" s="75"/>
      <c r="CL25" s="75"/>
      <c r="CM25" s="75"/>
      <c r="CN25" s="75"/>
      <c r="CO25" s="75"/>
      <c r="CP25" s="75"/>
      <c r="CQ25" s="60">
        <f t="shared" si="2"/>
        <v>0</v>
      </c>
      <c r="CR25" s="76"/>
      <c r="CS25" s="76"/>
      <c r="CT25" s="76"/>
      <c r="CU25" s="76"/>
      <c r="CV25" s="76"/>
      <c r="CW25" s="60">
        <f t="shared" si="3"/>
        <v>0</v>
      </c>
      <c r="CX25" s="62">
        <f t="shared" si="4"/>
        <v>0</v>
      </c>
      <c r="CY25" s="62">
        <f t="shared" si="5"/>
        <v>0</v>
      </c>
    </row>
    <row r="26" spans="1:103">
      <c r="A26" s="57">
        <v>22</v>
      </c>
      <c r="B26" s="70"/>
      <c r="C26" s="71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60">
        <f t="shared" si="0"/>
        <v>0</v>
      </c>
      <c r="BE26" s="57">
        <v>22</v>
      </c>
      <c r="BF26" s="70"/>
      <c r="BG26" s="71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60">
        <f t="shared" si="1"/>
        <v>0</v>
      </c>
      <c r="CI26" s="75"/>
      <c r="CJ26" s="75"/>
      <c r="CK26" s="75"/>
      <c r="CL26" s="75"/>
      <c r="CM26" s="75"/>
      <c r="CN26" s="75"/>
      <c r="CO26" s="75"/>
      <c r="CP26" s="75"/>
      <c r="CQ26" s="60">
        <f t="shared" si="2"/>
        <v>0</v>
      </c>
      <c r="CR26" s="76"/>
      <c r="CS26" s="76"/>
      <c r="CT26" s="76"/>
      <c r="CU26" s="76"/>
      <c r="CV26" s="76"/>
      <c r="CW26" s="60">
        <f t="shared" si="3"/>
        <v>0</v>
      </c>
      <c r="CX26" s="62">
        <f t="shared" si="4"/>
        <v>0</v>
      </c>
      <c r="CY26" s="62">
        <f t="shared" si="5"/>
        <v>0</v>
      </c>
    </row>
    <row r="27" spans="1:103">
      <c r="A27" s="57">
        <v>23</v>
      </c>
      <c r="B27" s="70"/>
      <c r="C27" s="71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60">
        <f t="shared" si="0"/>
        <v>0</v>
      </c>
      <c r="BE27" s="57">
        <v>23</v>
      </c>
      <c r="BF27" s="70"/>
      <c r="BG27" s="71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60">
        <f t="shared" si="1"/>
        <v>0</v>
      </c>
      <c r="CI27" s="75"/>
      <c r="CJ27" s="75"/>
      <c r="CK27" s="75"/>
      <c r="CL27" s="75"/>
      <c r="CM27" s="75"/>
      <c r="CN27" s="75"/>
      <c r="CO27" s="75"/>
      <c r="CP27" s="75"/>
      <c r="CQ27" s="60">
        <f t="shared" si="2"/>
        <v>0</v>
      </c>
      <c r="CR27" s="76"/>
      <c r="CS27" s="76"/>
      <c r="CT27" s="76"/>
      <c r="CU27" s="76"/>
      <c r="CV27" s="76"/>
      <c r="CW27" s="60">
        <f t="shared" si="3"/>
        <v>0</v>
      </c>
      <c r="CX27" s="62">
        <f t="shared" si="4"/>
        <v>0</v>
      </c>
      <c r="CY27" s="62">
        <f t="shared" si="5"/>
        <v>0</v>
      </c>
    </row>
    <row r="28" spans="1:103">
      <c r="A28" s="57">
        <v>24</v>
      </c>
      <c r="B28" s="70"/>
      <c r="C28" s="71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60">
        <f t="shared" si="0"/>
        <v>0</v>
      </c>
      <c r="BE28" s="57">
        <v>24</v>
      </c>
      <c r="BF28" s="70"/>
      <c r="BG28" s="71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60">
        <f t="shared" si="1"/>
        <v>0</v>
      </c>
      <c r="CI28" s="75"/>
      <c r="CJ28" s="75"/>
      <c r="CK28" s="75"/>
      <c r="CL28" s="75"/>
      <c r="CM28" s="75"/>
      <c r="CN28" s="75"/>
      <c r="CO28" s="75"/>
      <c r="CP28" s="75"/>
      <c r="CQ28" s="60">
        <f t="shared" si="2"/>
        <v>0</v>
      </c>
      <c r="CR28" s="76"/>
      <c r="CS28" s="76"/>
      <c r="CT28" s="76"/>
      <c r="CU28" s="76"/>
      <c r="CV28" s="76"/>
      <c r="CW28" s="60">
        <f t="shared" si="3"/>
        <v>0</v>
      </c>
      <c r="CX28" s="62">
        <f t="shared" si="4"/>
        <v>0</v>
      </c>
      <c r="CY28" s="62">
        <f t="shared" si="5"/>
        <v>0</v>
      </c>
    </row>
    <row r="29" spans="1:103">
      <c r="A29" s="57">
        <v>25</v>
      </c>
      <c r="B29" s="70"/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60">
        <f t="shared" si="0"/>
        <v>0</v>
      </c>
      <c r="BE29" s="57">
        <v>25</v>
      </c>
      <c r="BF29" s="70"/>
      <c r="BG29" s="71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60">
        <f t="shared" si="1"/>
        <v>0</v>
      </c>
      <c r="CI29" s="75"/>
      <c r="CJ29" s="75"/>
      <c r="CK29" s="75"/>
      <c r="CL29" s="75"/>
      <c r="CM29" s="75"/>
      <c r="CN29" s="75"/>
      <c r="CO29" s="75"/>
      <c r="CP29" s="75"/>
      <c r="CQ29" s="60">
        <f t="shared" si="2"/>
        <v>0</v>
      </c>
      <c r="CR29" s="76"/>
      <c r="CS29" s="76"/>
      <c r="CT29" s="76"/>
      <c r="CU29" s="76"/>
      <c r="CV29" s="76"/>
      <c r="CW29" s="60">
        <f t="shared" si="3"/>
        <v>0</v>
      </c>
      <c r="CX29" s="62">
        <f t="shared" si="4"/>
        <v>0</v>
      </c>
      <c r="CY29" s="62">
        <f t="shared" si="5"/>
        <v>0</v>
      </c>
    </row>
    <row r="30" spans="1:103">
      <c r="A30" s="57">
        <v>26</v>
      </c>
      <c r="B30" s="70"/>
      <c r="C30" s="71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60">
        <f t="shared" si="0"/>
        <v>0</v>
      </c>
      <c r="BE30" s="57">
        <v>26</v>
      </c>
      <c r="BF30" s="70"/>
      <c r="BG30" s="71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60">
        <f t="shared" si="1"/>
        <v>0</v>
      </c>
      <c r="CI30" s="75"/>
      <c r="CJ30" s="75"/>
      <c r="CK30" s="75"/>
      <c r="CL30" s="75"/>
      <c r="CM30" s="75"/>
      <c r="CN30" s="75"/>
      <c r="CO30" s="75"/>
      <c r="CP30" s="75"/>
      <c r="CQ30" s="60">
        <f t="shared" si="2"/>
        <v>0</v>
      </c>
      <c r="CR30" s="76"/>
      <c r="CS30" s="76"/>
      <c r="CT30" s="76"/>
      <c r="CU30" s="76"/>
      <c r="CV30" s="76"/>
      <c r="CW30" s="60">
        <f t="shared" si="3"/>
        <v>0</v>
      </c>
      <c r="CX30" s="62">
        <f t="shared" si="4"/>
        <v>0</v>
      </c>
      <c r="CY30" s="62">
        <f t="shared" si="5"/>
        <v>0</v>
      </c>
    </row>
    <row r="31" spans="1:103">
      <c r="A31" s="57">
        <v>27</v>
      </c>
      <c r="B31" s="70"/>
      <c r="C31" s="71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60">
        <f t="shared" si="0"/>
        <v>0</v>
      </c>
      <c r="BE31" s="57">
        <v>27</v>
      </c>
      <c r="BF31" s="70"/>
      <c r="BG31" s="71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60">
        <f t="shared" si="1"/>
        <v>0</v>
      </c>
      <c r="CI31" s="75"/>
      <c r="CJ31" s="75"/>
      <c r="CK31" s="75"/>
      <c r="CL31" s="75"/>
      <c r="CM31" s="75"/>
      <c r="CN31" s="75"/>
      <c r="CO31" s="75"/>
      <c r="CP31" s="75"/>
      <c r="CQ31" s="60">
        <f t="shared" si="2"/>
        <v>0</v>
      </c>
      <c r="CR31" s="76"/>
      <c r="CS31" s="76"/>
      <c r="CT31" s="76"/>
      <c r="CU31" s="76"/>
      <c r="CV31" s="76"/>
      <c r="CW31" s="60">
        <f t="shared" si="3"/>
        <v>0</v>
      </c>
      <c r="CX31" s="62">
        <f t="shared" si="4"/>
        <v>0</v>
      </c>
      <c r="CY31" s="62">
        <f t="shared" si="5"/>
        <v>0</v>
      </c>
    </row>
    <row r="32" spans="1:103">
      <c r="A32" s="57">
        <v>28</v>
      </c>
      <c r="B32" s="70"/>
      <c r="C32" s="71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60">
        <f t="shared" si="0"/>
        <v>0</v>
      </c>
      <c r="BE32" s="57">
        <v>28</v>
      </c>
      <c r="BF32" s="70"/>
      <c r="BG32" s="71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60">
        <f t="shared" si="1"/>
        <v>0</v>
      </c>
      <c r="CI32" s="75"/>
      <c r="CJ32" s="75"/>
      <c r="CK32" s="75"/>
      <c r="CL32" s="75"/>
      <c r="CM32" s="75"/>
      <c r="CN32" s="75"/>
      <c r="CO32" s="75"/>
      <c r="CP32" s="75"/>
      <c r="CQ32" s="60">
        <f t="shared" si="2"/>
        <v>0</v>
      </c>
      <c r="CR32" s="76"/>
      <c r="CS32" s="76"/>
      <c r="CT32" s="76"/>
      <c r="CU32" s="76"/>
      <c r="CV32" s="76"/>
      <c r="CW32" s="60">
        <f t="shared" si="3"/>
        <v>0</v>
      </c>
      <c r="CX32" s="62">
        <f t="shared" si="4"/>
        <v>0</v>
      </c>
      <c r="CY32" s="62">
        <f t="shared" si="5"/>
        <v>0</v>
      </c>
    </row>
    <row r="33" spans="1:103">
      <c r="A33" s="57">
        <v>29</v>
      </c>
      <c r="B33" s="70"/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60">
        <f t="shared" si="0"/>
        <v>0</v>
      </c>
      <c r="BE33" s="57">
        <v>29</v>
      </c>
      <c r="BF33" s="70"/>
      <c r="BG33" s="71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60">
        <f t="shared" si="1"/>
        <v>0</v>
      </c>
      <c r="CI33" s="75"/>
      <c r="CJ33" s="75"/>
      <c r="CK33" s="75"/>
      <c r="CL33" s="75"/>
      <c r="CM33" s="75"/>
      <c r="CN33" s="75"/>
      <c r="CO33" s="75"/>
      <c r="CP33" s="75"/>
      <c r="CQ33" s="60">
        <f t="shared" si="2"/>
        <v>0</v>
      </c>
      <c r="CR33" s="76"/>
      <c r="CS33" s="76"/>
      <c r="CT33" s="76"/>
      <c r="CU33" s="76"/>
      <c r="CV33" s="76"/>
      <c r="CW33" s="60">
        <f t="shared" si="3"/>
        <v>0</v>
      </c>
      <c r="CX33" s="62">
        <f t="shared" si="4"/>
        <v>0</v>
      </c>
      <c r="CY33" s="62">
        <f t="shared" si="5"/>
        <v>0</v>
      </c>
    </row>
    <row r="34" spans="1:103">
      <c r="A34" s="57">
        <v>30</v>
      </c>
      <c r="B34" s="70"/>
      <c r="C34" s="71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60">
        <f t="shared" si="0"/>
        <v>0</v>
      </c>
      <c r="BE34" s="57">
        <v>30</v>
      </c>
      <c r="BF34" s="70"/>
      <c r="BG34" s="71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60">
        <f t="shared" si="1"/>
        <v>0</v>
      </c>
      <c r="CI34" s="75"/>
      <c r="CJ34" s="75"/>
      <c r="CK34" s="75"/>
      <c r="CL34" s="75"/>
      <c r="CM34" s="75"/>
      <c r="CN34" s="75"/>
      <c r="CO34" s="75"/>
      <c r="CP34" s="75"/>
      <c r="CQ34" s="60">
        <f t="shared" si="2"/>
        <v>0</v>
      </c>
      <c r="CR34" s="76"/>
      <c r="CS34" s="76"/>
      <c r="CT34" s="76"/>
      <c r="CU34" s="76"/>
      <c r="CV34" s="76"/>
      <c r="CW34" s="60">
        <f t="shared" si="3"/>
        <v>0</v>
      </c>
      <c r="CX34" s="62">
        <f t="shared" si="4"/>
        <v>0</v>
      </c>
      <c r="CY34" s="62">
        <f t="shared" si="5"/>
        <v>0</v>
      </c>
    </row>
    <row r="35" spans="1:103">
      <c r="A35" s="98" t="s">
        <v>0</v>
      </c>
      <c r="B35" s="122" t="s">
        <v>115</v>
      </c>
      <c r="C35" s="98" t="s">
        <v>2</v>
      </c>
      <c r="D35" s="94" t="s">
        <v>3</v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6"/>
      <c r="X35" s="94" t="s">
        <v>4</v>
      </c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6"/>
      <c r="BD35" s="97" t="s">
        <v>155</v>
      </c>
      <c r="BE35" s="98" t="s">
        <v>0</v>
      </c>
      <c r="BF35" s="99" t="s">
        <v>115</v>
      </c>
      <c r="BG35" s="98" t="s">
        <v>2</v>
      </c>
      <c r="BH35" s="102" t="s">
        <v>5</v>
      </c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4" t="s">
        <v>6</v>
      </c>
      <c r="CA35" s="104"/>
      <c r="CB35" s="104"/>
      <c r="CC35" s="104"/>
      <c r="CD35" s="104"/>
      <c r="CE35" s="104"/>
      <c r="CF35" s="104"/>
      <c r="CG35" s="104"/>
      <c r="CH35" s="86" t="s">
        <v>156</v>
      </c>
      <c r="CI35" s="87" t="s">
        <v>7</v>
      </c>
      <c r="CJ35" s="87"/>
      <c r="CK35" s="87"/>
      <c r="CL35" s="87"/>
      <c r="CM35" s="87"/>
      <c r="CN35" s="87"/>
      <c r="CO35" s="87"/>
      <c r="CP35" s="87"/>
      <c r="CQ35" s="86" t="s">
        <v>157</v>
      </c>
      <c r="CR35" s="88" t="s">
        <v>8</v>
      </c>
      <c r="CS35" s="88"/>
      <c r="CT35" s="88"/>
      <c r="CU35" s="88"/>
      <c r="CV35" s="88"/>
      <c r="CW35" s="86" t="s">
        <v>158</v>
      </c>
      <c r="CX35" s="89" t="s">
        <v>9</v>
      </c>
      <c r="CY35" s="83" t="s">
        <v>10</v>
      </c>
    </row>
    <row r="36" spans="1:103" ht="16.399999999999999" customHeight="1">
      <c r="A36" s="98"/>
      <c r="B36" s="98"/>
      <c r="C36" s="98"/>
      <c r="D36" s="93" t="s">
        <v>11</v>
      </c>
      <c r="E36" s="93"/>
      <c r="F36" s="93"/>
      <c r="G36" s="93"/>
      <c r="H36" s="93" t="s">
        <v>12</v>
      </c>
      <c r="I36" s="93"/>
      <c r="J36" s="93"/>
      <c r="K36" s="93"/>
      <c r="L36" s="123" t="s">
        <v>13</v>
      </c>
      <c r="M36" s="93"/>
      <c r="N36" s="93"/>
      <c r="O36" s="93"/>
      <c r="P36" s="123" t="s">
        <v>14</v>
      </c>
      <c r="Q36" s="93"/>
      <c r="R36" s="93"/>
      <c r="S36" s="93"/>
      <c r="T36" s="123" t="s">
        <v>15</v>
      </c>
      <c r="U36" s="93"/>
      <c r="V36" s="93"/>
      <c r="W36" s="93"/>
      <c r="X36" s="118" t="s">
        <v>16</v>
      </c>
      <c r="Y36" s="115"/>
      <c r="Z36" s="115"/>
      <c r="AA36" s="116"/>
      <c r="AB36" s="114" t="s">
        <v>17</v>
      </c>
      <c r="AC36" s="115"/>
      <c r="AD36" s="115"/>
      <c r="AE36" s="116"/>
      <c r="AF36" s="114" t="s">
        <v>18</v>
      </c>
      <c r="AG36" s="115"/>
      <c r="AH36" s="115"/>
      <c r="AI36" s="116"/>
      <c r="AJ36" s="114" t="s">
        <v>19</v>
      </c>
      <c r="AK36" s="115"/>
      <c r="AL36" s="115"/>
      <c r="AM36" s="116"/>
      <c r="AN36" s="114" t="s">
        <v>20</v>
      </c>
      <c r="AO36" s="115"/>
      <c r="AP36" s="115"/>
      <c r="AQ36" s="116"/>
      <c r="AR36" s="114" t="s">
        <v>21</v>
      </c>
      <c r="AS36" s="115"/>
      <c r="AT36" s="115"/>
      <c r="AU36" s="116"/>
      <c r="AV36" s="114" t="s">
        <v>22</v>
      </c>
      <c r="AW36" s="115"/>
      <c r="AX36" s="115"/>
      <c r="AY36" s="116"/>
      <c r="AZ36" s="93" t="s">
        <v>23</v>
      </c>
      <c r="BA36" s="93"/>
      <c r="BB36" s="93"/>
      <c r="BC36" s="93"/>
      <c r="BD36" s="97"/>
      <c r="BE36" s="98"/>
      <c r="BF36" s="100"/>
      <c r="BG36" s="98"/>
      <c r="BH36" s="91" t="s">
        <v>24</v>
      </c>
      <c r="BI36" s="92"/>
      <c r="BJ36" s="91" t="s">
        <v>25</v>
      </c>
      <c r="BK36" s="92"/>
      <c r="BL36" s="91" t="s">
        <v>26</v>
      </c>
      <c r="BM36" s="110"/>
      <c r="BN36" s="91" t="s">
        <v>27</v>
      </c>
      <c r="BO36" s="92"/>
      <c r="BP36" s="91" t="s">
        <v>28</v>
      </c>
      <c r="BQ36" s="92"/>
      <c r="BR36" s="105" t="s">
        <v>29</v>
      </c>
      <c r="BS36" s="85"/>
      <c r="BT36" s="105" t="s">
        <v>30</v>
      </c>
      <c r="BU36" s="85"/>
      <c r="BV36" s="106" t="s">
        <v>31</v>
      </c>
      <c r="BW36" s="92"/>
      <c r="BX36" s="106" t="s">
        <v>32</v>
      </c>
      <c r="BY36" s="92"/>
      <c r="BZ36" s="106" t="s">
        <v>33</v>
      </c>
      <c r="CA36" s="107"/>
      <c r="CB36" s="85" t="s">
        <v>34</v>
      </c>
      <c r="CC36" s="85"/>
      <c r="CD36" s="106" t="s">
        <v>35</v>
      </c>
      <c r="CE36" s="92"/>
      <c r="CF36" s="85" t="s">
        <v>36</v>
      </c>
      <c r="CG36" s="85"/>
      <c r="CH36" s="86"/>
      <c r="CI36" s="124" t="s">
        <v>37</v>
      </c>
      <c r="CJ36" s="124" t="s">
        <v>38</v>
      </c>
      <c r="CK36" s="124" t="s">
        <v>39</v>
      </c>
      <c r="CL36" s="124" t="s">
        <v>40</v>
      </c>
      <c r="CM36" s="124" t="s">
        <v>41</v>
      </c>
      <c r="CN36" s="124" t="s">
        <v>42</v>
      </c>
      <c r="CO36" s="124" t="s">
        <v>164</v>
      </c>
      <c r="CP36" s="124" t="s">
        <v>43</v>
      </c>
      <c r="CQ36" s="86"/>
      <c r="CR36" s="90" t="s">
        <v>44</v>
      </c>
      <c r="CS36" s="90"/>
      <c r="CT36" s="90"/>
      <c r="CU36" s="90"/>
      <c r="CV36" s="90"/>
      <c r="CW36" s="86"/>
      <c r="CX36" s="89"/>
      <c r="CY36" s="83"/>
    </row>
    <row r="37" spans="1:103" ht="62.15" customHeight="1">
      <c r="A37" s="98"/>
      <c r="B37" s="98"/>
      <c r="C37" s="98"/>
      <c r="D37" s="55" t="s">
        <v>45</v>
      </c>
      <c r="E37" s="55" t="s">
        <v>46</v>
      </c>
      <c r="F37" s="55" t="s">
        <v>47</v>
      </c>
      <c r="G37" s="55" t="s">
        <v>48</v>
      </c>
      <c r="H37" s="55" t="s">
        <v>49</v>
      </c>
      <c r="I37" s="55" t="s">
        <v>50</v>
      </c>
      <c r="J37" s="55" t="s">
        <v>51</v>
      </c>
      <c r="K37" s="55" t="s">
        <v>52</v>
      </c>
      <c r="L37" s="55" t="s">
        <v>53</v>
      </c>
      <c r="M37" s="55" t="s">
        <v>54</v>
      </c>
      <c r="N37" s="55" t="s">
        <v>55</v>
      </c>
      <c r="O37" s="55" t="s">
        <v>56</v>
      </c>
      <c r="P37" s="55" t="s">
        <v>57</v>
      </c>
      <c r="Q37" s="55" t="s">
        <v>58</v>
      </c>
      <c r="R37" s="55" t="s">
        <v>59</v>
      </c>
      <c r="S37" s="55" t="s">
        <v>60</v>
      </c>
      <c r="T37" s="55" t="s">
        <v>61</v>
      </c>
      <c r="U37" s="55" t="s">
        <v>62</v>
      </c>
      <c r="V37" s="55" t="s">
        <v>63</v>
      </c>
      <c r="W37" s="55" t="s">
        <v>64</v>
      </c>
      <c r="X37" s="55" t="s">
        <v>65</v>
      </c>
      <c r="Y37" s="55" t="s">
        <v>66</v>
      </c>
      <c r="Z37" s="55" t="s">
        <v>67</v>
      </c>
      <c r="AA37" s="55" t="s">
        <v>68</v>
      </c>
      <c r="AB37" s="55" t="s">
        <v>69</v>
      </c>
      <c r="AC37" s="55" t="s">
        <v>70</v>
      </c>
      <c r="AD37" s="55" t="s">
        <v>71</v>
      </c>
      <c r="AE37" s="55" t="s">
        <v>72</v>
      </c>
      <c r="AF37" s="55" t="s">
        <v>73</v>
      </c>
      <c r="AG37" s="55" t="s">
        <v>74</v>
      </c>
      <c r="AH37" s="55" t="s">
        <v>75</v>
      </c>
      <c r="AI37" s="55" t="s">
        <v>76</v>
      </c>
      <c r="AJ37" s="55" t="s">
        <v>77</v>
      </c>
      <c r="AK37" s="55" t="s">
        <v>78</v>
      </c>
      <c r="AL37" s="55" t="s">
        <v>79</v>
      </c>
      <c r="AM37" s="55" t="s">
        <v>159</v>
      </c>
      <c r="AN37" s="55" t="s">
        <v>160</v>
      </c>
      <c r="AO37" s="55" t="s">
        <v>80</v>
      </c>
      <c r="AP37" s="55" t="s">
        <v>149</v>
      </c>
      <c r="AQ37" s="55" t="s">
        <v>81</v>
      </c>
      <c r="AR37" s="55" t="s">
        <v>82</v>
      </c>
      <c r="AS37" s="55" t="s">
        <v>83</v>
      </c>
      <c r="AT37" s="55" t="s">
        <v>150</v>
      </c>
      <c r="AU37" s="55" t="s">
        <v>84</v>
      </c>
      <c r="AV37" s="55" t="s">
        <v>151</v>
      </c>
      <c r="AW37" s="55" t="s">
        <v>152</v>
      </c>
      <c r="AX37" s="55" t="s">
        <v>85</v>
      </c>
      <c r="AY37" s="55" t="s">
        <v>86</v>
      </c>
      <c r="AZ37" s="55" t="s">
        <v>87</v>
      </c>
      <c r="BA37" s="55" t="s">
        <v>88</v>
      </c>
      <c r="BB37" s="55" t="s">
        <v>89</v>
      </c>
      <c r="BC37" s="55" t="s">
        <v>90</v>
      </c>
      <c r="BD37" s="97"/>
      <c r="BE37" s="98"/>
      <c r="BF37" s="100"/>
      <c r="BG37" s="98"/>
      <c r="BH37" s="56" t="s">
        <v>91</v>
      </c>
      <c r="BI37" s="56" t="s">
        <v>92</v>
      </c>
      <c r="BJ37" s="56" t="s">
        <v>93</v>
      </c>
      <c r="BK37" s="56" t="s">
        <v>94</v>
      </c>
      <c r="BL37" s="56" t="s">
        <v>95</v>
      </c>
      <c r="BM37" s="56" t="s">
        <v>161</v>
      </c>
      <c r="BN37" s="56" t="s">
        <v>96</v>
      </c>
      <c r="BO37" s="56" t="s">
        <v>97</v>
      </c>
      <c r="BP37" s="56" t="s">
        <v>98</v>
      </c>
      <c r="BQ37" s="56" t="s">
        <v>99</v>
      </c>
      <c r="BR37" s="56" t="s">
        <v>100</v>
      </c>
      <c r="BS37" s="56" t="s">
        <v>101</v>
      </c>
      <c r="BT37" s="56" t="s">
        <v>102</v>
      </c>
      <c r="BU37" s="56" t="s">
        <v>103</v>
      </c>
      <c r="BV37" s="56" t="s">
        <v>104</v>
      </c>
      <c r="BW37" s="56" t="s">
        <v>162</v>
      </c>
      <c r="BX37" s="56" t="s">
        <v>105</v>
      </c>
      <c r="BY37" s="56" t="s">
        <v>153</v>
      </c>
      <c r="BZ37" s="56" t="s">
        <v>106</v>
      </c>
      <c r="CA37" s="56" t="s">
        <v>163</v>
      </c>
      <c r="CB37" s="56" t="s">
        <v>154</v>
      </c>
      <c r="CC37" s="56" t="s">
        <v>107</v>
      </c>
      <c r="CD37" s="56" t="s">
        <v>108</v>
      </c>
      <c r="CE37" s="56" t="s">
        <v>109</v>
      </c>
      <c r="CF37" s="56" t="s">
        <v>110</v>
      </c>
      <c r="CG37" s="56" t="s">
        <v>111</v>
      </c>
      <c r="CH37" s="86"/>
      <c r="CI37" s="125"/>
      <c r="CJ37" s="125"/>
      <c r="CK37" s="125"/>
      <c r="CL37" s="125"/>
      <c r="CM37" s="125"/>
      <c r="CN37" s="125"/>
      <c r="CO37" s="140"/>
      <c r="CP37" s="125"/>
      <c r="CQ37" s="86"/>
      <c r="CR37" s="84">
        <v>1</v>
      </c>
      <c r="CS37" s="84">
        <v>2</v>
      </c>
      <c r="CT37" s="84">
        <v>3</v>
      </c>
      <c r="CU37" s="84">
        <v>4</v>
      </c>
      <c r="CV37" s="84">
        <v>5</v>
      </c>
      <c r="CW37" s="86"/>
      <c r="CX37" s="89"/>
      <c r="CY37" s="83"/>
    </row>
    <row r="38" spans="1:103" ht="13.15" customHeight="1">
      <c r="A38" s="98"/>
      <c r="B38" s="98"/>
      <c r="C38" s="57" t="s">
        <v>112</v>
      </c>
      <c r="D38" s="78">
        <v>4</v>
      </c>
      <c r="E38" s="78">
        <v>4</v>
      </c>
      <c r="F38" s="78">
        <v>3</v>
      </c>
      <c r="G38" s="78">
        <v>3</v>
      </c>
      <c r="H38" s="78">
        <v>3</v>
      </c>
      <c r="I38" s="78">
        <v>4</v>
      </c>
      <c r="J38" s="78">
        <v>2</v>
      </c>
      <c r="K38" s="78">
        <v>3</v>
      </c>
      <c r="L38" s="78">
        <v>3</v>
      </c>
      <c r="M38" s="78">
        <v>3</v>
      </c>
      <c r="N38" s="78">
        <v>3</v>
      </c>
      <c r="O38" s="78">
        <v>4</v>
      </c>
      <c r="P38" s="78">
        <v>2</v>
      </c>
      <c r="Q38" s="78">
        <v>2</v>
      </c>
      <c r="R38" s="78">
        <v>2</v>
      </c>
      <c r="S38" s="78">
        <v>2</v>
      </c>
      <c r="T38" s="79">
        <v>2</v>
      </c>
      <c r="U38" s="79">
        <v>4</v>
      </c>
      <c r="V38" s="79">
        <v>2</v>
      </c>
      <c r="W38" s="79">
        <v>2</v>
      </c>
      <c r="X38" s="80">
        <v>4</v>
      </c>
      <c r="Y38" s="79">
        <v>3</v>
      </c>
      <c r="Z38" s="79">
        <v>3</v>
      </c>
      <c r="AA38" s="79">
        <v>3</v>
      </c>
      <c r="AB38" s="79">
        <v>4</v>
      </c>
      <c r="AC38" s="79">
        <v>3</v>
      </c>
      <c r="AD38" s="79">
        <v>3</v>
      </c>
      <c r="AE38" s="79">
        <v>2</v>
      </c>
      <c r="AF38" s="79">
        <v>3</v>
      </c>
      <c r="AG38" s="79">
        <v>4</v>
      </c>
      <c r="AH38" s="79">
        <v>4</v>
      </c>
      <c r="AI38" s="79">
        <v>3</v>
      </c>
      <c r="AJ38" s="79">
        <v>4</v>
      </c>
      <c r="AK38" s="79">
        <v>3</v>
      </c>
      <c r="AL38" s="79">
        <v>3</v>
      </c>
      <c r="AM38" s="79">
        <v>2</v>
      </c>
      <c r="AN38" s="79">
        <v>2</v>
      </c>
      <c r="AO38" s="79">
        <v>3</v>
      </c>
      <c r="AP38" s="79">
        <v>3</v>
      </c>
      <c r="AQ38" s="79">
        <v>3</v>
      </c>
      <c r="AR38" s="79">
        <v>6</v>
      </c>
      <c r="AS38" s="79">
        <v>4</v>
      </c>
      <c r="AT38" s="79">
        <v>3</v>
      </c>
      <c r="AU38" s="79">
        <v>4</v>
      </c>
      <c r="AV38" s="79">
        <v>4</v>
      </c>
      <c r="AW38" s="79">
        <v>7</v>
      </c>
      <c r="AX38" s="79">
        <v>8</v>
      </c>
      <c r="AY38" s="79">
        <v>4</v>
      </c>
      <c r="AZ38" s="79">
        <v>4</v>
      </c>
      <c r="BA38" s="79">
        <v>8</v>
      </c>
      <c r="BB38" s="79">
        <v>4</v>
      </c>
      <c r="BC38" s="79">
        <v>5</v>
      </c>
      <c r="BD38" s="58"/>
      <c r="BE38" s="98"/>
      <c r="BF38" s="101"/>
      <c r="BG38" s="57" t="s">
        <v>112</v>
      </c>
      <c r="BH38" s="82">
        <v>19</v>
      </c>
      <c r="BI38" s="82">
        <v>9</v>
      </c>
      <c r="BJ38" s="82">
        <v>15</v>
      </c>
      <c r="BK38" s="82">
        <v>14</v>
      </c>
      <c r="BL38" s="82">
        <v>19</v>
      </c>
      <c r="BM38" s="82">
        <v>17</v>
      </c>
      <c r="BN38" s="82">
        <v>7</v>
      </c>
      <c r="BO38" s="82">
        <v>11</v>
      </c>
      <c r="BP38" s="82">
        <v>7</v>
      </c>
      <c r="BQ38" s="82">
        <v>8</v>
      </c>
      <c r="BR38" s="82">
        <v>5</v>
      </c>
      <c r="BS38" s="82">
        <v>8</v>
      </c>
      <c r="BT38" s="82">
        <v>10</v>
      </c>
      <c r="BU38" s="82">
        <v>10</v>
      </c>
      <c r="BV38" s="82">
        <v>8</v>
      </c>
      <c r="BW38" s="82">
        <v>6</v>
      </c>
      <c r="BX38" s="82">
        <v>9</v>
      </c>
      <c r="BY38" s="82">
        <v>7</v>
      </c>
      <c r="BZ38" s="82">
        <v>11</v>
      </c>
      <c r="CA38" s="82">
        <v>7</v>
      </c>
      <c r="CB38" s="82">
        <v>12</v>
      </c>
      <c r="CC38" s="82">
        <v>7</v>
      </c>
      <c r="CD38" s="82">
        <v>27</v>
      </c>
      <c r="CE38" s="82">
        <v>16</v>
      </c>
      <c r="CF38" s="82">
        <v>30</v>
      </c>
      <c r="CG38" s="82">
        <v>15</v>
      </c>
      <c r="CH38" s="58"/>
      <c r="CI38" s="126"/>
      <c r="CJ38" s="126"/>
      <c r="CK38" s="126"/>
      <c r="CL38" s="126"/>
      <c r="CM38" s="126"/>
      <c r="CN38" s="126"/>
      <c r="CO38" s="141"/>
      <c r="CP38" s="126"/>
      <c r="CQ38" s="58"/>
      <c r="CR38" s="84"/>
      <c r="CS38" s="84"/>
      <c r="CT38" s="84"/>
      <c r="CU38" s="84"/>
      <c r="CV38" s="84"/>
      <c r="CW38" s="58"/>
      <c r="CX38" s="59" t="s">
        <v>113</v>
      </c>
      <c r="CY38" s="59" t="s">
        <v>114</v>
      </c>
    </row>
    <row r="39" spans="1:103">
      <c r="A39" s="57">
        <v>1</v>
      </c>
      <c r="B39" s="70"/>
      <c r="C39" s="71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60">
        <f>SUM(D39:BC39)</f>
        <v>0</v>
      </c>
      <c r="BE39" s="57">
        <v>1</v>
      </c>
      <c r="BF39" s="73"/>
      <c r="BG39" s="71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60">
        <f>SUM(BH39:CG39)</f>
        <v>0</v>
      </c>
      <c r="CI39" s="75"/>
      <c r="CJ39" s="75"/>
      <c r="CK39" s="75"/>
      <c r="CL39" s="75"/>
      <c r="CM39" s="75"/>
      <c r="CN39" s="75"/>
      <c r="CO39" s="75"/>
      <c r="CP39" s="61"/>
      <c r="CQ39" s="60">
        <f>SUM(CI39:CP39)</f>
        <v>0</v>
      </c>
      <c r="CR39" s="76"/>
      <c r="CS39" s="76"/>
      <c r="CT39" s="76"/>
      <c r="CU39" s="76"/>
      <c r="CV39" s="76"/>
      <c r="CW39" s="60">
        <f>SUM(CR39:CV39)</f>
        <v>0</v>
      </c>
      <c r="CX39" s="62">
        <f>SUM(CW39,CQ39,CH39,BD39)</f>
        <v>0</v>
      </c>
      <c r="CY39" s="62">
        <f>(100/169)*CX39</f>
        <v>0</v>
      </c>
    </row>
    <row r="40" spans="1:103">
      <c r="A40" s="57">
        <v>2</v>
      </c>
      <c r="B40" s="70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60">
        <f t="shared" ref="BD40:BD68" si="6">SUM(D40:BC40)</f>
        <v>0</v>
      </c>
      <c r="BE40" s="57">
        <v>2</v>
      </c>
      <c r="BF40" s="70"/>
      <c r="BG40" s="71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60">
        <f t="shared" ref="CH40:CH68" si="7">SUM(BH40:CG40)</f>
        <v>0</v>
      </c>
      <c r="CI40" s="75"/>
      <c r="CJ40" s="75"/>
      <c r="CK40" s="75"/>
      <c r="CL40" s="75"/>
      <c r="CM40" s="75"/>
      <c r="CN40" s="75"/>
      <c r="CO40" s="75"/>
      <c r="CP40" s="61"/>
      <c r="CQ40" s="60">
        <f t="shared" ref="CQ40:CQ68" si="8">SUM(CI40:CP40)</f>
        <v>0</v>
      </c>
      <c r="CR40" s="76"/>
      <c r="CS40" s="76"/>
      <c r="CT40" s="76"/>
      <c r="CU40" s="76"/>
      <c r="CV40" s="76"/>
      <c r="CW40" s="60">
        <f t="shared" ref="CW40:CW68" si="9">SUM(CR40:CV40)</f>
        <v>0</v>
      </c>
      <c r="CX40" s="62">
        <f t="shared" ref="CX40:CX68" si="10">SUM(CW40,CQ40,CH40,BD40)</f>
        <v>0</v>
      </c>
      <c r="CY40" s="62">
        <f t="shared" ref="CY40:CY68" si="11">(100/169)*CX40</f>
        <v>0</v>
      </c>
    </row>
    <row r="41" spans="1:103">
      <c r="A41" s="57">
        <v>3</v>
      </c>
      <c r="B41" s="70"/>
      <c r="C41" s="71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60">
        <f t="shared" si="6"/>
        <v>0</v>
      </c>
      <c r="BE41" s="57">
        <v>3</v>
      </c>
      <c r="BF41" s="70"/>
      <c r="BG41" s="71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60">
        <f t="shared" si="7"/>
        <v>0</v>
      </c>
      <c r="CI41" s="75"/>
      <c r="CJ41" s="75"/>
      <c r="CK41" s="75"/>
      <c r="CL41" s="75"/>
      <c r="CM41" s="75"/>
      <c r="CN41" s="75"/>
      <c r="CO41" s="75"/>
      <c r="CP41" s="61"/>
      <c r="CQ41" s="60">
        <f t="shared" si="8"/>
        <v>0</v>
      </c>
      <c r="CR41" s="76"/>
      <c r="CS41" s="76"/>
      <c r="CT41" s="76"/>
      <c r="CU41" s="76"/>
      <c r="CV41" s="76"/>
      <c r="CW41" s="60">
        <f t="shared" si="9"/>
        <v>0</v>
      </c>
      <c r="CX41" s="62">
        <f t="shared" si="10"/>
        <v>0</v>
      </c>
      <c r="CY41" s="62">
        <f t="shared" si="11"/>
        <v>0</v>
      </c>
    </row>
    <row r="42" spans="1:103">
      <c r="A42" s="57">
        <v>4</v>
      </c>
      <c r="B42" s="70"/>
      <c r="C42" s="71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60">
        <f t="shared" si="6"/>
        <v>0</v>
      </c>
      <c r="BE42" s="57">
        <v>4</v>
      </c>
      <c r="BF42" s="70"/>
      <c r="BG42" s="71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60">
        <f t="shared" si="7"/>
        <v>0</v>
      </c>
      <c r="CI42" s="75"/>
      <c r="CJ42" s="75"/>
      <c r="CK42" s="75"/>
      <c r="CL42" s="75"/>
      <c r="CM42" s="75"/>
      <c r="CN42" s="75"/>
      <c r="CO42" s="75"/>
      <c r="CP42" s="61"/>
      <c r="CQ42" s="60">
        <f t="shared" si="8"/>
        <v>0</v>
      </c>
      <c r="CR42" s="76"/>
      <c r="CS42" s="76"/>
      <c r="CT42" s="76"/>
      <c r="CU42" s="76"/>
      <c r="CV42" s="76"/>
      <c r="CW42" s="60">
        <f t="shared" si="9"/>
        <v>0</v>
      </c>
      <c r="CX42" s="62">
        <f t="shared" si="10"/>
        <v>0</v>
      </c>
      <c r="CY42" s="62">
        <f t="shared" si="11"/>
        <v>0</v>
      </c>
    </row>
    <row r="43" spans="1:103">
      <c r="A43" s="57">
        <v>5</v>
      </c>
      <c r="B43" s="70"/>
      <c r="C43" s="71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60">
        <f t="shared" si="6"/>
        <v>0</v>
      </c>
      <c r="BE43" s="57">
        <v>5</v>
      </c>
      <c r="BF43" s="70"/>
      <c r="BG43" s="71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60">
        <f t="shared" si="7"/>
        <v>0</v>
      </c>
      <c r="CI43" s="75"/>
      <c r="CJ43" s="75"/>
      <c r="CK43" s="75"/>
      <c r="CL43" s="75"/>
      <c r="CM43" s="75"/>
      <c r="CN43" s="75"/>
      <c r="CO43" s="75"/>
      <c r="CP43" s="61"/>
      <c r="CQ43" s="60">
        <f t="shared" si="8"/>
        <v>0</v>
      </c>
      <c r="CR43" s="76"/>
      <c r="CS43" s="76"/>
      <c r="CT43" s="76"/>
      <c r="CU43" s="76"/>
      <c r="CV43" s="76"/>
      <c r="CW43" s="60">
        <f t="shared" si="9"/>
        <v>0</v>
      </c>
      <c r="CX43" s="62">
        <f t="shared" si="10"/>
        <v>0</v>
      </c>
      <c r="CY43" s="62">
        <f t="shared" si="11"/>
        <v>0</v>
      </c>
    </row>
    <row r="44" spans="1:103">
      <c r="A44" s="57">
        <v>6</v>
      </c>
      <c r="B44" s="70"/>
      <c r="C44" s="71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60">
        <f t="shared" si="6"/>
        <v>0</v>
      </c>
      <c r="BE44" s="57">
        <v>6</v>
      </c>
      <c r="BF44" s="70"/>
      <c r="BG44" s="71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60">
        <f t="shared" si="7"/>
        <v>0</v>
      </c>
      <c r="CI44" s="75"/>
      <c r="CJ44" s="75"/>
      <c r="CK44" s="75"/>
      <c r="CL44" s="75"/>
      <c r="CM44" s="75"/>
      <c r="CN44" s="75"/>
      <c r="CO44" s="75"/>
      <c r="CP44" s="61"/>
      <c r="CQ44" s="60">
        <f t="shared" si="8"/>
        <v>0</v>
      </c>
      <c r="CR44" s="76"/>
      <c r="CS44" s="76"/>
      <c r="CT44" s="76"/>
      <c r="CU44" s="76"/>
      <c r="CV44" s="76"/>
      <c r="CW44" s="60">
        <f t="shared" si="9"/>
        <v>0</v>
      </c>
      <c r="CX44" s="62">
        <f t="shared" si="10"/>
        <v>0</v>
      </c>
      <c r="CY44" s="62">
        <f t="shared" si="11"/>
        <v>0</v>
      </c>
    </row>
    <row r="45" spans="1:103">
      <c r="A45" s="57">
        <v>7</v>
      </c>
      <c r="B45" s="70"/>
      <c r="C45" s="71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60">
        <f t="shared" si="6"/>
        <v>0</v>
      </c>
      <c r="BE45" s="57">
        <v>7</v>
      </c>
      <c r="BF45" s="70"/>
      <c r="BG45" s="71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60">
        <f t="shared" si="7"/>
        <v>0</v>
      </c>
      <c r="CI45" s="75"/>
      <c r="CJ45" s="75"/>
      <c r="CK45" s="75"/>
      <c r="CL45" s="75"/>
      <c r="CM45" s="75"/>
      <c r="CN45" s="75"/>
      <c r="CO45" s="75"/>
      <c r="CP45" s="61"/>
      <c r="CQ45" s="60">
        <f t="shared" si="8"/>
        <v>0</v>
      </c>
      <c r="CR45" s="76"/>
      <c r="CS45" s="76"/>
      <c r="CT45" s="76"/>
      <c r="CU45" s="76"/>
      <c r="CV45" s="76"/>
      <c r="CW45" s="60">
        <f t="shared" si="9"/>
        <v>0</v>
      </c>
      <c r="CX45" s="62">
        <f t="shared" si="10"/>
        <v>0</v>
      </c>
      <c r="CY45" s="62">
        <f t="shared" si="11"/>
        <v>0</v>
      </c>
    </row>
    <row r="46" spans="1:103">
      <c r="A46" s="57">
        <v>8</v>
      </c>
      <c r="B46" s="70"/>
      <c r="C46" s="71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60">
        <f t="shared" si="6"/>
        <v>0</v>
      </c>
      <c r="BE46" s="57">
        <v>8</v>
      </c>
      <c r="BF46" s="70"/>
      <c r="BG46" s="71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60">
        <f t="shared" si="7"/>
        <v>0</v>
      </c>
      <c r="CI46" s="75"/>
      <c r="CJ46" s="75"/>
      <c r="CK46" s="75"/>
      <c r="CL46" s="75"/>
      <c r="CM46" s="75"/>
      <c r="CN46" s="75"/>
      <c r="CO46" s="75"/>
      <c r="CP46" s="61"/>
      <c r="CQ46" s="60">
        <f t="shared" si="8"/>
        <v>0</v>
      </c>
      <c r="CR46" s="76"/>
      <c r="CS46" s="76"/>
      <c r="CT46" s="76"/>
      <c r="CU46" s="76"/>
      <c r="CV46" s="76"/>
      <c r="CW46" s="60">
        <f t="shared" si="9"/>
        <v>0</v>
      </c>
      <c r="CX46" s="62">
        <f t="shared" si="10"/>
        <v>0</v>
      </c>
      <c r="CY46" s="62">
        <f t="shared" si="11"/>
        <v>0</v>
      </c>
    </row>
    <row r="47" spans="1:103">
      <c r="A47" s="57">
        <v>9</v>
      </c>
      <c r="B47" s="70"/>
      <c r="C47" s="71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60">
        <f t="shared" si="6"/>
        <v>0</v>
      </c>
      <c r="BE47" s="57">
        <v>9</v>
      </c>
      <c r="BF47" s="70"/>
      <c r="BG47" s="71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60">
        <f t="shared" si="7"/>
        <v>0</v>
      </c>
      <c r="CI47" s="75"/>
      <c r="CJ47" s="75"/>
      <c r="CK47" s="75"/>
      <c r="CL47" s="75"/>
      <c r="CM47" s="75"/>
      <c r="CN47" s="75"/>
      <c r="CO47" s="75"/>
      <c r="CP47" s="61"/>
      <c r="CQ47" s="60">
        <f t="shared" si="8"/>
        <v>0</v>
      </c>
      <c r="CR47" s="76"/>
      <c r="CS47" s="76"/>
      <c r="CT47" s="76"/>
      <c r="CU47" s="76"/>
      <c r="CV47" s="76"/>
      <c r="CW47" s="60">
        <f t="shared" si="9"/>
        <v>0</v>
      </c>
      <c r="CX47" s="62">
        <f t="shared" si="10"/>
        <v>0</v>
      </c>
      <c r="CY47" s="62">
        <f t="shared" si="11"/>
        <v>0</v>
      </c>
    </row>
    <row r="48" spans="1:103">
      <c r="A48" s="57">
        <v>10</v>
      </c>
      <c r="B48" s="70"/>
      <c r="C48" s="71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60">
        <f t="shared" si="6"/>
        <v>0</v>
      </c>
      <c r="BE48" s="57">
        <v>10</v>
      </c>
      <c r="BF48" s="70"/>
      <c r="BG48" s="71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60">
        <f t="shared" si="7"/>
        <v>0</v>
      </c>
      <c r="CI48" s="75"/>
      <c r="CJ48" s="75"/>
      <c r="CK48" s="75"/>
      <c r="CL48" s="75"/>
      <c r="CM48" s="75"/>
      <c r="CN48" s="75"/>
      <c r="CO48" s="75"/>
      <c r="CP48" s="61"/>
      <c r="CQ48" s="60">
        <f t="shared" si="8"/>
        <v>0</v>
      </c>
      <c r="CR48" s="76"/>
      <c r="CS48" s="76"/>
      <c r="CT48" s="76"/>
      <c r="CU48" s="76"/>
      <c r="CV48" s="76"/>
      <c r="CW48" s="60">
        <f t="shared" si="9"/>
        <v>0</v>
      </c>
      <c r="CX48" s="62">
        <f t="shared" si="10"/>
        <v>0</v>
      </c>
      <c r="CY48" s="62">
        <f t="shared" si="11"/>
        <v>0</v>
      </c>
    </row>
    <row r="49" spans="1:103">
      <c r="A49" s="57">
        <v>11</v>
      </c>
      <c r="B49" s="70"/>
      <c r="C49" s="71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60">
        <f t="shared" si="6"/>
        <v>0</v>
      </c>
      <c r="BE49" s="57">
        <v>11</v>
      </c>
      <c r="BF49" s="70"/>
      <c r="BG49" s="71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60">
        <f t="shared" si="7"/>
        <v>0</v>
      </c>
      <c r="CI49" s="75"/>
      <c r="CJ49" s="75"/>
      <c r="CK49" s="75"/>
      <c r="CL49" s="75"/>
      <c r="CM49" s="75"/>
      <c r="CN49" s="75"/>
      <c r="CO49" s="75"/>
      <c r="CP49" s="61"/>
      <c r="CQ49" s="60">
        <f t="shared" si="8"/>
        <v>0</v>
      </c>
      <c r="CR49" s="76"/>
      <c r="CS49" s="76"/>
      <c r="CT49" s="76"/>
      <c r="CU49" s="76"/>
      <c r="CV49" s="76"/>
      <c r="CW49" s="60">
        <f t="shared" si="9"/>
        <v>0</v>
      </c>
      <c r="CX49" s="62">
        <f t="shared" si="10"/>
        <v>0</v>
      </c>
      <c r="CY49" s="62">
        <f t="shared" si="11"/>
        <v>0</v>
      </c>
    </row>
    <row r="50" spans="1:103">
      <c r="A50" s="57">
        <v>12</v>
      </c>
      <c r="B50" s="70"/>
      <c r="C50" s="71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60">
        <f t="shared" si="6"/>
        <v>0</v>
      </c>
      <c r="BE50" s="57">
        <v>12</v>
      </c>
      <c r="BF50" s="70"/>
      <c r="BG50" s="71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60">
        <f t="shared" si="7"/>
        <v>0</v>
      </c>
      <c r="CI50" s="75"/>
      <c r="CJ50" s="75"/>
      <c r="CK50" s="75"/>
      <c r="CL50" s="75"/>
      <c r="CM50" s="75"/>
      <c r="CN50" s="75"/>
      <c r="CO50" s="75"/>
      <c r="CP50" s="61"/>
      <c r="CQ50" s="60">
        <f t="shared" si="8"/>
        <v>0</v>
      </c>
      <c r="CR50" s="76"/>
      <c r="CS50" s="76"/>
      <c r="CT50" s="76"/>
      <c r="CU50" s="76"/>
      <c r="CV50" s="76"/>
      <c r="CW50" s="60">
        <f t="shared" si="9"/>
        <v>0</v>
      </c>
      <c r="CX50" s="62">
        <f t="shared" si="10"/>
        <v>0</v>
      </c>
      <c r="CY50" s="62">
        <f t="shared" si="11"/>
        <v>0</v>
      </c>
    </row>
    <row r="51" spans="1:103">
      <c r="A51" s="57">
        <v>13</v>
      </c>
      <c r="B51" s="70"/>
      <c r="C51" s="71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60">
        <f t="shared" si="6"/>
        <v>0</v>
      </c>
      <c r="BE51" s="57">
        <v>13</v>
      </c>
      <c r="BF51" s="70"/>
      <c r="BG51" s="71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60">
        <f t="shared" si="7"/>
        <v>0</v>
      </c>
      <c r="CI51" s="75"/>
      <c r="CJ51" s="75"/>
      <c r="CK51" s="75"/>
      <c r="CL51" s="75"/>
      <c r="CM51" s="75"/>
      <c r="CN51" s="75"/>
      <c r="CO51" s="75"/>
      <c r="CP51" s="61"/>
      <c r="CQ51" s="60">
        <f t="shared" si="8"/>
        <v>0</v>
      </c>
      <c r="CR51" s="76"/>
      <c r="CS51" s="76"/>
      <c r="CT51" s="76"/>
      <c r="CU51" s="76"/>
      <c r="CV51" s="76"/>
      <c r="CW51" s="60">
        <f t="shared" si="9"/>
        <v>0</v>
      </c>
      <c r="CX51" s="62">
        <f t="shared" si="10"/>
        <v>0</v>
      </c>
      <c r="CY51" s="62">
        <f t="shared" si="11"/>
        <v>0</v>
      </c>
    </row>
    <row r="52" spans="1:103">
      <c r="A52" s="57">
        <v>14</v>
      </c>
      <c r="B52" s="70"/>
      <c r="C52" s="71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60">
        <f t="shared" si="6"/>
        <v>0</v>
      </c>
      <c r="BE52" s="57">
        <v>14</v>
      </c>
      <c r="BF52" s="70"/>
      <c r="BG52" s="71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60">
        <f t="shared" si="7"/>
        <v>0</v>
      </c>
      <c r="CI52" s="75"/>
      <c r="CJ52" s="75"/>
      <c r="CK52" s="75"/>
      <c r="CL52" s="75"/>
      <c r="CM52" s="75"/>
      <c r="CN52" s="75"/>
      <c r="CO52" s="75"/>
      <c r="CP52" s="61"/>
      <c r="CQ52" s="60">
        <f t="shared" si="8"/>
        <v>0</v>
      </c>
      <c r="CR52" s="76"/>
      <c r="CS52" s="76"/>
      <c r="CT52" s="76"/>
      <c r="CU52" s="76"/>
      <c r="CV52" s="76"/>
      <c r="CW52" s="60">
        <f t="shared" si="9"/>
        <v>0</v>
      </c>
      <c r="CX52" s="62">
        <f t="shared" si="10"/>
        <v>0</v>
      </c>
      <c r="CY52" s="62">
        <f t="shared" si="11"/>
        <v>0</v>
      </c>
    </row>
    <row r="53" spans="1:103">
      <c r="A53" s="57">
        <v>15</v>
      </c>
      <c r="B53" s="70"/>
      <c r="C53" s="71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60">
        <f t="shared" si="6"/>
        <v>0</v>
      </c>
      <c r="BE53" s="57">
        <v>15</v>
      </c>
      <c r="BF53" s="70"/>
      <c r="BG53" s="71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60">
        <f t="shared" si="7"/>
        <v>0</v>
      </c>
      <c r="CI53" s="75"/>
      <c r="CJ53" s="75"/>
      <c r="CK53" s="75"/>
      <c r="CL53" s="75"/>
      <c r="CM53" s="75"/>
      <c r="CN53" s="75"/>
      <c r="CO53" s="75"/>
      <c r="CP53" s="61"/>
      <c r="CQ53" s="60">
        <f t="shared" si="8"/>
        <v>0</v>
      </c>
      <c r="CR53" s="76"/>
      <c r="CS53" s="76"/>
      <c r="CT53" s="76"/>
      <c r="CU53" s="76"/>
      <c r="CV53" s="76"/>
      <c r="CW53" s="60">
        <f t="shared" si="9"/>
        <v>0</v>
      </c>
      <c r="CX53" s="62">
        <f t="shared" si="10"/>
        <v>0</v>
      </c>
      <c r="CY53" s="62">
        <f t="shared" si="11"/>
        <v>0</v>
      </c>
    </row>
    <row r="54" spans="1:103">
      <c r="A54" s="57">
        <v>16</v>
      </c>
      <c r="B54" s="70"/>
      <c r="C54" s="71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60">
        <f t="shared" si="6"/>
        <v>0</v>
      </c>
      <c r="BE54" s="57">
        <v>16</v>
      </c>
      <c r="BF54" s="70"/>
      <c r="BG54" s="71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60">
        <f t="shared" si="7"/>
        <v>0</v>
      </c>
      <c r="CI54" s="75"/>
      <c r="CJ54" s="75"/>
      <c r="CK54" s="75"/>
      <c r="CL54" s="75"/>
      <c r="CM54" s="75"/>
      <c r="CN54" s="75"/>
      <c r="CO54" s="75"/>
      <c r="CP54" s="61"/>
      <c r="CQ54" s="60">
        <f t="shared" si="8"/>
        <v>0</v>
      </c>
      <c r="CR54" s="76"/>
      <c r="CS54" s="76"/>
      <c r="CT54" s="76"/>
      <c r="CU54" s="76"/>
      <c r="CV54" s="76"/>
      <c r="CW54" s="60">
        <f t="shared" si="9"/>
        <v>0</v>
      </c>
      <c r="CX54" s="62">
        <f t="shared" si="10"/>
        <v>0</v>
      </c>
      <c r="CY54" s="62">
        <f t="shared" si="11"/>
        <v>0</v>
      </c>
    </row>
    <row r="55" spans="1:103">
      <c r="A55" s="57">
        <v>17</v>
      </c>
      <c r="B55" s="70"/>
      <c r="C55" s="71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60">
        <f t="shared" si="6"/>
        <v>0</v>
      </c>
      <c r="BE55" s="57">
        <v>17</v>
      </c>
      <c r="BF55" s="70"/>
      <c r="BG55" s="71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60">
        <f t="shared" si="7"/>
        <v>0</v>
      </c>
      <c r="CI55" s="75"/>
      <c r="CJ55" s="75"/>
      <c r="CK55" s="75"/>
      <c r="CL55" s="75"/>
      <c r="CM55" s="75"/>
      <c r="CN55" s="75"/>
      <c r="CO55" s="75"/>
      <c r="CP55" s="61"/>
      <c r="CQ55" s="60">
        <f t="shared" si="8"/>
        <v>0</v>
      </c>
      <c r="CR55" s="76"/>
      <c r="CS55" s="76"/>
      <c r="CT55" s="76"/>
      <c r="CU55" s="76"/>
      <c r="CV55" s="76"/>
      <c r="CW55" s="60">
        <f t="shared" si="9"/>
        <v>0</v>
      </c>
      <c r="CX55" s="62">
        <f t="shared" si="10"/>
        <v>0</v>
      </c>
      <c r="CY55" s="62">
        <f t="shared" si="11"/>
        <v>0</v>
      </c>
    </row>
    <row r="56" spans="1:103">
      <c r="A56" s="57">
        <v>18</v>
      </c>
      <c r="B56" s="70"/>
      <c r="C56" s="71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60">
        <f t="shared" si="6"/>
        <v>0</v>
      </c>
      <c r="BE56" s="57">
        <v>18</v>
      </c>
      <c r="BF56" s="70"/>
      <c r="BG56" s="71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60">
        <f t="shared" si="7"/>
        <v>0</v>
      </c>
      <c r="CI56" s="75"/>
      <c r="CJ56" s="75"/>
      <c r="CK56" s="75"/>
      <c r="CL56" s="75"/>
      <c r="CM56" s="75"/>
      <c r="CN56" s="75"/>
      <c r="CO56" s="75"/>
      <c r="CP56" s="61"/>
      <c r="CQ56" s="60">
        <f t="shared" si="8"/>
        <v>0</v>
      </c>
      <c r="CR56" s="76"/>
      <c r="CS56" s="76"/>
      <c r="CT56" s="76"/>
      <c r="CU56" s="76"/>
      <c r="CV56" s="76"/>
      <c r="CW56" s="60">
        <f t="shared" si="9"/>
        <v>0</v>
      </c>
      <c r="CX56" s="62">
        <f t="shared" si="10"/>
        <v>0</v>
      </c>
      <c r="CY56" s="62">
        <f t="shared" si="11"/>
        <v>0</v>
      </c>
    </row>
    <row r="57" spans="1:103">
      <c r="A57" s="57">
        <v>19</v>
      </c>
      <c r="B57" s="70"/>
      <c r="C57" s="71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60">
        <f t="shared" si="6"/>
        <v>0</v>
      </c>
      <c r="BE57" s="57">
        <v>19</v>
      </c>
      <c r="BF57" s="70"/>
      <c r="BG57" s="71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60">
        <f t="shared" si="7"/>
        <v>0</v>
      </c>
      <c r="CI57" s="75"/>
      <c r="CJ57" s="75"/>
      <c r="CK57" s="75"/>
      <c r="CL57" s="75"/>
      <c r="CM57" s="75"/>
      <c r="CN57" s="75"/>
      <c r="CO57" s="75"/>
      <c r="CP57" s="61"/>
      <c r="CQ57" s="60">
        <f t="shared" si="8"/>
        <v>0</v>
      </c>
      <c r="CR57" s="76"/>
      <c r="CS57" s="76"/>
      <c r="CT57" s="76"/>
      <c r="CU57" s="76"/>
      <c r="CV57" s="76"/>
      <c r="CW57" s="60">
        <f t="shared" si="9"/>
        <v>0</v>
      </c>
      <c r="CX57" s="62">
        <f t="shared" si="10"/>
        <v>0</v>
      </c>
      <c r="CY57" s="62">
        <f t="shared" si="11"/>
        <v>0</v>
      </c>
    </row>
    <row r="58" spans="1:103">
      <c r="A58" s="57">
        <v>20</v>
      </c>
      <c r="B58" s="70"/>
      <c r="C58" s="71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60">
        <f t="shared" si="6"/>
        <v>0</v>
      </c>
      <c r="BE58" s="57">
        <v>20</v>
      </c>
      <c r="BF58" s="70"/>
      <c r="BG58" s="71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60">
        <f t="shared" si="7"/>
        <v>0</v>
      </c>
      <c r="CI58" s="75"/>
      <c r="CJ58" s="75"/>
      <c r="CK58" s="75"/>
      <c r="CL58" s="75"/>
      <c r="CM58" s="75"/>
      <c r="CN58" s="75"/>
      <c r="CO58" s="75"/>
      <c r="CP58" s="61"/>
      <c r="CQ58" s="60">
        <f t="shared" si="8"/>
        <v>0</v>
      </c>
      <c r="CR58" s="76"/>
      <c r="CS58" s="76"/>
      <c r="CT58" s="76"/>
      <c r="CU58" s="76"/>
      <c r="CV58" s="76"/>
      <c r="CW58" s="60">
        <f t="shared" si="9"/>
        <v>0</v>
      </c>
      <c r="CX58" s="62">
        <f t="shared" si="10"/>
        <v>0</v>
      </c>
      <c r="CY58" s="62">
        <f t="shared" si="11"/>
        <v>0</v>
      </c>
    </row>
    <row r="59" spans="1:103">
      <c r="A59" s="57">
        <v>21</v>
      </c>
      <c r="B59" s="70"/>
      <c r="C59" s="71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60">
        <f t="shared" si="6"/>
        <v>0</v>
      </c>
      <c r="BE59" s="57">
        <v>21</v>
      </c>
      <c r="BF59" s="70"/>
      <c r="BG59" s="71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60">
        <f t="shared" si="7"/>
        <v>0</v>
      </c>
      <c r="CI59" s="75"/>
      <c r="CJ59" s="75"/>
      <c r="CK59" s="75"/>
      <c r="CL59" s="75"/>
      <c r="CM59" s="75"/>
      <c r="CN59" s="75"/>
      <c r="CO59" s="75"/>
      <c r="CP59" s="61"/>
      <c r="CQ59" s="60">
        <f t="shared" si="8"/>
        <v>0</v>
      </c>
      <c r="CR59" s="76"/>
      <c r="CS59" s="76"/>
      <c r="CT59" s="76"/>
      <c r="CU59" s="76"/>
      <c r="CV59" s="76"/>
      <c r="CW59" s="60">
        <f t="shared" si="9"/>
        <v>0</v>
      </c>
      <c r="CX59" s="62">
        <f t="shared" si="10"/>
        <v>0</v>
      </c>
      <c r="CY59" s="62">
        <f t="shared" si="11"/>
        <v>0</v>
      </c>
    </row>
    <row r="60" spans="1:103">
      <c r="A60" s="57">
        <v>22</v>
      </c>
      <c r="B60" s="70"/>
      <c r="C60" s="71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60">
        <f t="shared" si="6"/>
        <v>0</v>
      </c>
      <c r="BE60" s="57">
        <v>22</v>
      </c>
      <c r="BF60" s="70"/>
      <c r="BG60" s="71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60">
        <f t="shared" si="7"/>
        <v>0</v>
      </c>
      <c r="CI60" s="75"/>
      <c r="CJ60" s="75"/>
      <c r="CK60" s="75"/>
      <c r="CL60" s="75"/>
      <c r="CM60" s="75"/>
      <c r="CN60" s="75"/>
      <c r="CO60" s="75"/>
      <c r="CP60" s="61"/>
      <c r="CQ60" s="60">
        <f t="shared" si="8"/>
        <v>0</v>
      </c>
      <c r="CR60" s="76"/>
      <c r="CS60" s="76"/>
      <c r="CT60" s="76"/>
      <c r="CU60" s="76"/>
      <c r="CV60" s="76"/>
      <c r="CW60" s="60">
        <f t="shared" si="9"/>
        <v>0</v>
      </c>
      <c r="CX60" s="62">
        <f t="shared" si="10"/>
        <v>0</v>
      </c>
      <c r="CY60" s="62">
        <f t="shared" si="11"/>
        <v>0</v>
      </c>
    </row>
    <row r="61" spans="1:103">
      <c r="A61" s="57">
        <v>23</v>
      </c>
      <c r="B61" s="70"/>
      <c r="C61" s="71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60">
        <f t="shared" si="6"/>
        <v>0</v>
      </c>
      <c r="BE61" s="57">
        <v>23</v>
      </c>
      <c r="BF61" s="70"/>
      <c r="BG61" s="71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60">
        <f t="shared" si="7"/>
        <v>0</v>
      </c>
      <c r="CI61" s="75"/>
      <c r="CJ61" s="75"/>
      <c r="CK61" s="75"/>
      <c r="CL61" s="75"/>
      <c r="CM61" s="75"/>
      <c r="CN61" s="75"/>
      <c r="CO61" s="75"/>
      <c r="CP61" s="61"/>
      <c r="CQ61" s="60">
        <f t="shared" si="8"/>
        <v>0</v>
      </c>
      <c r="CR61" s="76"/>
      <c r="CS61" s="76"/>
      <c r="CT61" s="76"/>
      <c r="CU61" s="76"/>
      <c r="CV61" s="76"/>
      <c r="CW61" s="60">
        <f t="shared" si="9"/>
        <v>0</v>
      </c>
      <c r="CX61" s="62">
        <f t="shared" si="10"/>
        <v>0</v>
      </c>
      <c r="CY61" s="62">
        <f t="shared" si="11"/>
        <v>0</v>
      </c>
    </row>
    <row r="62" spans="1:103">
      <c r="A62" s="57">
        <v>24</v>
      </c>
      <c r="B62" s="70"/>
      <c r="C62" s="71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60">
        <f t="shared" si="6"/>
        <v>0</v>
      </c>
      <c r="BE62" s="57">
        <v>24</v>
      </c>
      <c r="BF62" s="70"/>
      <c r="BG62" s="71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60">
        <f t="shared" si="7"/>
        <v>0</v>
      </c>
      <c r="CI62" s="75"/>
      <c r="CJ62" s="75"/>
      <c r="CK62" s="75"/>
      <c r="CL62" s="75"/>
      <c r="CM62" s="75"/>
      <c r="CN62" s="75"/>
      <c r="CO62" s="75"/>
      <c r="CP62" s="61"/>
      <c r="CQ62" s="60">
        <f t="shared" si="8"/>
        <v>0</v>
      </c>
      <c r="CR62" s="76"/>
      <c r="CS62" s="76"/>
      <c r="CT62" s="76"/>
      <c r="CU62" s="76"/>
      <c r="CV62" s="76"/>
      <c r="CW62" s="60">
        <f t="shared" si="9"/>
        <v>0</v>
      </c>
      <c r="CX62" s="62">
        <f t="shared" si="10"/>
        <v>0</v>
      </c>
      <c r="CY62" s="62">
        <f t="shared" si="11"/>
        <v>0</v>
      </c>
    </row>
    <row r="63" spans="1:103">
      <c r="A63" s="57">
        <v>25</v>
      </c>
      <c r="B63" s="70"/>
      <c r="C63" s="71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60">
        <f t="shared" si="6"/>
        <v>0</v>
      </c>
      <c r="BE63" s="57">
        <v>25</v>
      </c>
      <c r="BF63" s="70"/>
      <c r="BG63" s="71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60">
        <f t="shared" si="7"/>
        <v>0</v>
      </c>
      <c r="CI63" s="75"/>
      <c r="CJ63" s="75"/>
      <c r="CK63" s="75"/>
      <c r="CL63" s="75"/>
      <c r="CM63" s="75"/>
      <c r="CN63" s="75"/>
      <c r="CO63" s="75"/>
      <c r="CP63" s="61"/>
      <c r="CQ63" s="60">
        <f t="shared" si="8"/>
        <v>0</v>
      </c>
      <c r="CR63" s="76"/>
      <c r="CS63" s="76"/>
      <c r="CT63" s="76"/>
      <c r="CU63" s="76"/>
      <c r="CV63" s="76"/>
      <c r="CW63" s="60">
        <f t="shared" si="9"/>
        <v>0</v>
      </c>
      <c r="CX63" s="62">
        <f t="shared" si="10"/>
        <v>0</v>
      </c>
      <c r="CY63" s="62">
        <f t="shared" si="11"/>
        <v>0</v>
      </c>
    </row>
    <row r="64" spans="1:103">
      <c r="A64" s="57">
        <v>26</v>
      </c>
      <c r="B64" s="70"/>
      <c r="C64" s="71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60">
        <f t="shared" si="6"/>
        <v>0</v>
      </c>
      <c r="BE64" s="57">
        <v>26</v>
      </c>
      <c r="BF64" s="70"/>
      <c r="BG64" s="71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60">
        <f t="shared" si="7"/>
        <v>0</v>
      </c>
      <c r="CI64" s="75"/>
      <c r="CJ64" s="75"/>
      <c r="CK64" s="75"/>
      <c r="CL64" s="75"/>
      <c r="CM64" s="75"/>
      <c r="CN64" s="75"/>
      <c r="CO64" s="75"/>
      <c r="CP64" s="61"/>
      <c r="CQ64" s="60">
        <f t="shared" si="8"/>
        <v>0</v>
      </c>
      <c r="CR64" s="76"/>
      <c r="CS64" s="76"/>
      <c r="CT64" s="76"/>
      <c r="CU64" s="76"/>
      <c r="CV64" s="76"/>
      <c r="CW64" s="60">
        <f t="shared" si="9"/>
        <v>0</v>
      </c>
      <c r="CX64" s="62">
        <f t="shared" si="10"/>
        <v>0</v>
      </c>
      <c r="CY64" s="62">
        <f t="shared" si="11"/>
        <v>0</v>
      </c>
    </row>
    <row r="65" spans="1:103">
      <c r="A65" s="57">
        <v>27</v>
      </c>
      <c r="B65" s="70"/>
      <c r="C65" s="71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60">
        <f t="shared" si="6"/>
        <v>0</v>
      </c>
      <c r="BE65" s="57">
        <v>27</v>
      </c>
      <c r="BF65" s="70"/>
      <c r="BG65" s="71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60">
        <f t="shared" si="7"/>
        <v>0</v>
      </c>
      <c r="CI65" s="75"/>
      <c r="CJ65" s="75"/>
      <c r="CK65" s="75"/>
      <c r="CL65" s="75"/>
      <c r="CM65" s="75"/>
      <c r="CN65" s="75"/>
      <c r="CO65" s="75"/>
      <c r="CP65" s="61"/>
      <c r="CQ65" s="60">
        <f t="shared" si="8"/>
        <v>0</v>
      </c>
      <c r="CR65" s="76"/>
      <c r="CS65" s="76"/>
      <c r="CT65" s="76"/>
      <c r="CU65" s="76"/>
      <c r="CV65" s="76"/>
      <c r="CW65" s="60">
        <f t="shared" si="9"/>
        <v>0</v>
      </c>
      <c r="CX65" s="62">
        <f t="shared" si="10"/>
        <v>0</v>
      </c>
      <c r="CY65" s="62">
        <f t="shared" si="11"/>
        <v>0</v>
      </c>
    </row>
    <row r="66" spans="1:103">
      <c r="A66" s="57">
        <v>28</v>
      </c>
      <c r="B66" s="70"/>
      <c r="C66" s="71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60">
        <f t="shared" si="6"/>
        <v>0</v>
      </c>
      <c r="BE66" s="57">
        <v>28</v>
      </c>
      <c r="BF66" s="70"/>
      <c r="BG66" s="71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60">
        <f t="shared" si="7"/>
        <v>0</v>
      </c>
      <c r="CI66" s="75"/>
      <c r="CJ66" s="75"/>
      <c r="CK66" s="75"/>
      <c r="CL66" s="75"/>
      <c r="CM66" s="75"/>
      <c r="CN66" s="75"/>
      <c r="CO66" s="75"/>
      <c r="CP66" s="61"/>
      <c r="CQ66" s="60">
        <f t="shared" si="8"/>
        <v>0</v>
      </c>
      <c r="CR66" s="76"/>
      <c r="CS66" s="76"/>
      <c r="CT66" s="76"/>
      <c r="CU66" s="76"/>
      <c r="CV66" s="76"/>
      <c r="CW66" s="60">
        <f t="shared" si="9"/>
        <v>0</v>
      </c>
      <c r="CX66" s="62">
        <f t="shared" si="10"/>
        <v>0</v>
      </c>
      <c r="CY66" s="62">
        <f t="shared" si="11"/>
        <v>0</v>
      </c>
    </row>
    <row r="67" spans="1:103">
      <c r="A67" s="57">
        <v>29</v>
      </c>
      <c r="B67" s="70"/>
      <c r="C67" s="71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60">
        <f t="shared" si="6"/>
        <v>0</v>
      </c>
      <c r="BE67" s="57">
        <v>29</v>
      </c>
      <c r="BF67" s="70"/>
      <c r="BG67" s="71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60">
        <f t="shared" si="7"/>
        <v>0</v>
      </c>
      <c r="CI67" s="75"/>
      <c r="CJ67" s="75"/>
      <c r="CK67" s="75"/>
      <c r="CL67" s="75"/>
      <c r="CM67" s="75"/>
      <c r="CN67" s="75"/>
      <c r="CO67" s="75"/>
      <c r="CP67" s="61"/>
      <c r="CQ67" s="60">
        <f t="shared" si="8"/>
        <v>0</v>
      </c>
      <c r="CR67" s="76"/>
      <c r="CS67" s="76"/>
      <c r="CT67" s="76"/>
      <c r="CU67" s="76"/>
      <c r="CV67" s="76"/>
      <c r="CW67" s="60">
        <f t="shared" si="9"/>
        <v>0</v>
      </c>
      <c r="CX67" s="62">
        <f t="shared" si="10"/>
        <v>0</v>
      </c>
      <c r="CY67" s="62">
        <f t="shared" si="11"/>
        <v>0</v>
      </c>
    </row>
    <row r="68" spans="1:103">
      <c r="A68" s="57">
        <v>30</v>
      </c>
      <c r="B68" s="70"/>
      <c r="C68" s="71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60">
        <f t="shared" si="6"/>
        <v>0</v>
      </c>
      <c r="BE68" s="57">
        <v>30</v>
      </c>
      <c r="BF68" s="70"/>
      <c r="BG68" s="71"/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60">
        <f t="shared" si="7"/>
        <v>0</v>
      </c>
      <c r="CI68" s="75"/>
      <c r="CJ68" s="75"/>
      <c r="CK68" s="75"/>
      <c r="CL68" s="75"/>
      <c r="CM68" s="75"/>
      <c r="CN68" s="75"/>
      <c r="CO68" s="75"/>
      <c r="CP68" s="61"/>
      <c r="CQ68" s="60">
        <f t="shared" si="8"/>
        <v>0</v>
      </c>
      <c r="CR68" s="76"/>
      <c r="CS68" s="76"/>
      <c r="CT68" s="76"/>
      <c r="CU68" s="76"/>
      <c r="CV68" s="76"/>
      <c r="CW68" s="60">
        <f t="shared" si="9"/>
        <v>0</v>
      </c>
      <c r="CX68" s="62">
        <f t="shared" si="10"/>
        <v>0</v>
      </c>
      <c r="CY68" s="62">
        <f t="shared" si="11"/>
        <v>0</v>
      </c>
    </row>
    <row r="69" spans="1:103">
      <c r="A69" s="98" t="s">
        <v>0</v>
      </c>
      <c r="B69" s="122" t="s">
        <v>116</v>
      </c>
      <c r="C69" s="98" t="s">
        <v>2</v>
      </c>
      <c r="D69" s="94" t="s">
        <v>3</v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6"/>
      <c r="X69" s="94" t="s">
        <v>4</v>
      </c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6"/>
      <c r="BD69" s="97" t="s">
        <v>155</v>
      </c>
      <c r="BE69" s="98" t="s">
        <v>0</v>
      </c>
      <c r="BF69" s="99" t="s">
        <v>116</v>
      </c>
      <c r="BG69" s="98" t="s">
        <v>2</v>
      </c>
      <c r="BH69" s="102" t="s">
        <v>5</v>
      </c>
      <c r="BI69" s="103"/>
      <c r="BJ69" s="103"/>
      <c r="BK69" s="103"/>
      <c r="BL69" s="103"/>
      <c r="BM69" s="103"/>
      <c r="BN69" s="103"/>
      <c r="BO69" s="103"/>
      <c r="BP69" s="103"/>
      <c r="BQ69" s="103"/>
      <c r="BR69" s="103"/>
      <c r="BS69" s="103"/>
      <c r="BT69" s="103"/>
      <c r="BU69" s="103"/>
      <c r="BV69" s="103"/>
      <c r="BW69" s="103"/>
      <c r="BX69" s="103"/>
      <c r="BY69" s="103"/>
      <c r="BZ69" s="104" t="s">
        <v>6</v>
      </c>
      <c r="CA69" s="104"/>
      <c r="CB69" s="104"/>
      <c r="CC69" s="104"/>
      <c r="CD69" s="104"/>
      <c r="CE69" s="104"/>
      <c r="CF69" s="104"/>
      <c r="CG69" s="104"/>
      <c r="CH69" s="86" t="s">
        <v>156</v>
      </c>
      <c r="CI69" s="87" t="s">
        <v>7</v>
      </c>
      <c r="CJ69" s="87"/>
      <c r="CK69" s="87"/>
      <c r="CL69" s="87"/>
      <c r="CM69" s="87"/>
      <c r="CN69" s="87"/>
      <c r="CO69" s="87"/>
      <c r="CP69" s="87"/>
      <c r="CQ69" s="86" t="s">
        <v>157</v>
      </c>
      <c r="CR69" s="88" t="s">
        <v>8</v>
      </c>
      <c r="CS69" s="88"/>
      <c r="CT69" s="88"/>
      <c r="CU69" s="88"/>
      <c r="CV69" s="88"/>
      <c r="CW69" s="86" t="s">
        <v>158</v>
      </c>
      <c r="CX69" s="89" t="s">
        <v>9</v>
      </c>
      <c r="CY69" s="83" t="s">
        <v>10</v>
      </c>
    </row>
    <row r="70" spans="1:103" ht="16.399999999999999" customHeight="1">
      <c r="A70" s="98"/>
      <c r="B70" s="98"/>
      <c r="C70" s="98"/>
      <c r="D70" s="93" t="s">
        <v>11</v>
      </c>
      <c r="E70" s="93"/>
      <c r="F70" s="93"/>
      <c r="G70" s="93"/>
      <c r="H70" s="93" t="s">
        <v>12</v>
      </c>
      <c r="I70" s="93"/>
      <c r="J70" s="93"/>
      <c r="K70" s="93"/>
      <c r="L70" s="123" t="s">
        <v>13</v>
      </c>
      <c r="M70" s="93"/>
      <c r="N70" s="93"/>
      <c r="O70" s="93"/>
      <c r="P70" s="123" t="s">
        <v>14</v>
      </c>
      <c r="Q70" s="93"/>
      <c r="R70" s="93"/>
      <c r="S70" s="93"/>
      <c r="T70" s="123" t="s">
        <v>15</v>
      </c>
      <c r="U70" s="93"/>
      <c r="V70" s="93"/>
      <c r="W70" s="93"/>
      <c r="X70" s="118" t="s">
        <v>16</v>
      </c>
      <c r="Y70" s="115"/>
      <c r="Z70" s="115"/>
      <c r="AA70" s="116"/>
      <c r="AB70" s="114" t="s">
        <v>17</v>
      </c>
      <c r="AC70" s="115"/>
      <c r="AD70" s="115"/>
      <c r="AE70" s="116"/>
      <c r="AF70" s="114" t="s">
        <v>18</v>
      </c>
      <c r="AG70" s="115"/>
      <c r="AH70" s="115"/>
      <c r="AI70" s="116"/>
      <c r="AJ70" s="114" t="s">
        <v>19</v>
      </c>
      <c r="AK70" s="115"/>
      <c r="AL70" s="115"/>
      <c r="AM70" s="116"/>
      <c r="AN70" s="114" t="s">
        <v>20</v>
      </c>
      <c r="AO70" s="115"/>
      <c r="AP70" s="115"/>
      <c r="AQ70" s="116"/>
      <c r="AR70" s="114" t="s">
        <v>21</v>
      </c>
      <c r="AS70" s="115"/>
      <c r="AT70" s="115"/>
      <c r="AU70" s="116"/>
      <c r="AV70" s="114" t="s">
        <v>22</v>
      </c>
      <c r="AW70" s="115"/>
      <c r="AX70" s="115"/>
      <c r="AY70" s="116"/>
      <c r="AZ70" s="93" t="s">
        <v>23</v>
      </c>
      <c r="BA70" s="93"/>
      <c r="BB70" s="93"/>
      <c r="BC70" s="93"/>
      <c r="BD70" s="97"/>
      <c r="BE70" s="98"/>
      <c r="BF70" s="100"/>
      <c r="BG70" s="98"/>
      <c r="BH70" s="91" t="s">
        <v>24</v>
      </c>
      <c r="BI70" s="92"/>
      <c r="BJ70" s="91" t="s">
        <v>25</v>
      </c>
      <c r="BK70" s="92"/>
      <c r="BL70" s="91" t="s">
        <v>26</v>
      </c>
      <c r="BM70" s="110"/>
      <c r="BN70" s="91" t="s">
        <v>27</v>
      </c>
      <c r="BO70" s="92"/>
      <c r="BP70" s="91" t="s">
        <v>28</v>
      </c>
      <c r="BQ70" s="92"/>
      <c r="BR70" s="105" t="s">
        <v>29</v>
      </c>
      <c r="BS70" s="85"/>
      <c r="BT70" s="105" t="s">
        <v>30</v>
      </c>
      <c r="BU70" s="85"/>
      <c r="BV70" s="106" t="s">
        <v>31</v>
      </c>
      <c r="BW70" s="92"/>
      <c r="BX70" s="106" t="s">
        <v>32</v>
      </c>
      <c r="BY70" s="92"/>
      <c r="BZ70" s="106" t="s">
        <v>33</v>
      </c>
      <c r="CA70" s="107"/>
      <c r="CB70" s="85" t="s">
        <v>34</v>
      </c>
      <c r="CC70" s="85"/>
      <c r="CD70" s="106" t="s">
        <v>35</v>
      </c>
      <c r="CE70" s="92"/>
      <c r="CF70" s="85" t="s">
        <v>36</v>
      </c>
      <c r="CG70" s="85"/>
      <c r="CH70" s="86"/>
      <c r="CI70" s="124" t="s">
        <v>37</v>
      </c>
      <c r="CJ70" s="124" t="s">
        <v>38</v>
      </c>
      <c r="CK70" s="124" t="s">
        <v>39</v>
      </c>
      <c r="CL70" s="124" t="s">
        <v>40</v>
      </c>
      <c r="CM70" s="124" t="s">
        <v>41</v>
      </c>
      <c r="CN70" s="124" t="s">
        <v>42</v>
      </c>
      <c r="CO70" s="124" t="s">
        <v>164</v>
      </c>
      <c r="CP70" s="124" t="s">
        <v>43</v>
      </c>
      <c r="CQ70" s="86"/>
      <c r="CR70" s="90" t="s">
        <v>44</v>
      </c>
      <c r="CS70" s="90"/>
      <c r="CT70" s="90"/>
      <c r="CU70" s="90"/>
      <c r="CV70" s="90"/>
      <c r="CW70" s="86"/>
      <c r="CX70" s="89"/>
      <c r="CY70" s="83"/>
    </row>
    <row r="71" spans="1:103" ht="62.15" customHeight="1">
      <c r="A71" s="98"/>
      <c r="B71" s="98"/>
      <c r="C71" s="98"/>
      <c r="D71" s="55" t="s">
        <v>45</v>
      </c>
      <c r="E71" s="55" t="s">
        <v>46</v>
      </c>
      <c r="F71" s="55" t="s">
        <v>47</v>
      </c>
      <c r="G71" s="55" t="s">
        <v>48</v>
      </c>
      <c r="H71" s="55" t="s">
        <v>49</v>
      </c>
      <c r="I71" s="55" t="s">
        <v>50</v>
      </c>
      <c r="J71" s="55" t="s">
        <v>51</v>
      </c>
      <c r="K71" s="55" t="s">
        <v>52</v>
      </c>
      <c r="L71" s="55" t="s">
        <v>53</v>
      </c>
      <c r="M71" s="55" t="s">
        <v>54</v>
      </c>
      <c r="N71" s="55" t="s">
        <v>55</v>
      </c>
      <c r="O71" s="55" t="s">
        <v>56</v>
      </c>
      <c r="P71" s="55" t="s">
        <v>57</v>
      </c>
      <c r="Q71" s="55" t="s">
        <v>58</v>
      </c>
      <c r="R71" s="55" t="s">
        <v>59</v>
      </c>
      <c r="S71" s="55" t="s">
        <v>60</v>
      </c>
      <c r="T71" s="55" t="s">
        <v>61</v>
      </c>
      <c r="U71" s="55" t="s">
        <v>62</v>
      </c>
      <c r="V71" s="55" t="s">
        <v>63</v>
      </c>
      <c r="W71" s="55" t="s">
        <v>64</v>
      </c>
      <c r="X71" s="55" t="s">
        <v>65</v>
      </c>
      <c r="Y71" s="55" t="s">
        <v>66</v>
      </c>
      <c r="Z71" s="55" t="s">
        <v>67</v>
      </c>
      <c r="AA71" s="55" t="s">
        <v>68</v>
      </c>
      <c r="AB71" s="55" t="s">
        <v>69</v>
      </c>
      <c r="AC71" s="55" t="s">
        <v>70</v>
      </c>
      <c r="AD71" s="55" t="s">
        <v>71</v>
      </c>
      <c r="AE71" s="55" t="s">
        <v>72</v>
      </c>
      <c r="AF71" s="55" t="s">
        <v>73</v>
      </c>
      <c r="AG71" s="55" t="s">
        <v>74</v>
      </c>
      <c r="AH71" s="55" t="s">
        <v>75</v>
      </c>
      <c r="AI71" s="55" t="s">
        <v>76</v>
      </c>
      <c r="AJ71" s="55" t="s">
        <v>77</v>
      </c>
      <c r="AK71" s="55" t="s">
        <v>78</v>
      </c>
      <c r="AL71" s="55" t="s">
        <v>79</v>
      </c>
      <c r="AM71" s="55" t="s">
        <v>159</v>
      </c>
      <c r="AN71" s="55" t="s">
        <v>160</v>
      </c>
      <c r="AO71" s="55" t="s">
        <v>80</v>
      </c>
      <c r="AP71" s="55" t="s">
        <v>149</v>
      </c>
      <c r="AQ71" s="55" t="s">
        <v>81</v>
      </c>
      <c r="AR71" s="55" t="s">
        <v>82</v>
      </c>
      <c r="AS71" s="55" t="s">
        <v>83</v>
      </c>
      <c r="AT71" s="55" t="s">
        <v>150</v>
      </c>
      <c r="AU71" s="55" t="s">
        <v>84</v>
      </c>
      <c r="AV71" s="55" t="s">
        <v>151</v>
      </c>
      <c r="AW71" s="55" t="s">
        <v>152</v>
      </c>
      <c r="AX71" s="55" t="s">
        <v>85</v>
      </c>
      <c r="AY71" s="55" t="s">
        <v>86</v>
      </c>
      <c r="AZ71" s="55" t="s">
        <v>87</v>
      </c>
      <c r="BA71" s="55" t="s">
        <v>88</v>
      </c>
      <c r="BB71" s="55" t="s">
        <v>89</v>
      </c>
      <c r="BC71" s="55" t="s">
        <v>90</v>
      </c>
      <c r="BD71" s="97"/>
      <c r="BE71" s="98"/>
      <c r="BF71" s="100"/>
      <c r="BG71" s="98"/>
      <c r="BH71" s="56" t="s">
        <v>91</v>
      </c>
      <c r="BI71" s="56" t="s">
        <v>92</v>
      </c>
      <c r="BJ71" s="56" t="s">
        <v>93</v>
      </c>
      <c r="BK71" s="56" t="s">
        <v>94</v>
      </c>
      <c r="BL71" s="56" t="s">
        <v>95</v>
      </c>
      <c r="BM71" s="56" t="s">
        <v>161</v>
      </c>
      <c r="BN71" s="56" t="s">
        <v>96</v>
      </c>
      <c r="BO71" s="56" t="s">
        <v>97</v>
      </c>
      <c r="BP71" s="56" t="s">
        <v>98</v>
      </c>
      <c r="BQ71" s="56" t="s">
        <v>99</v>
      </c>
      <c r="BR71" s="56" t="s">
        <v>100</v>
      </c>
      <c r="BS71" s="56" t="s">
        <v>101</v>
      </c>
      <c r="BT71" s="56" t="s">
        <v>102</v>
      </c>
      <c r="BU71" s="56" t="s">
        <v>103</v>
      </c>
      <c r="BV71" s="56" t="s">
        <v>104</v>
      </c>
      <c r="BW71" s="56" t="s">
        <v>162</v>
      </c>
      <c r="BX71" s="56" t="s">
        <v>105</v>
      </c>
      <c r="BY71" s="56" t="s">
        <v>153</v>
      </c>
      <c r="BZ71" s="56" t="s">
        <v>106</v>
      </c>
      <c r="CA71" s="56" t="s">
        <v>163</v>
      </c>
      <c r="CB71" s="56" t="s">
        <v>154</v>
      </c>
      <c r="CC71" s="56" t="s">
        <v>107</v>
      </c>
      <c r="CD71" s="56" t="s">
        <v>108</v>
      </c>
      <c r="CE71" s="56" t="s">
        <v>109</v>
      </c>
      <c r="CF71" s="56" t="s">
        <v>110</v>
      </c>
      <c r="CG71" s="56" t="s">
        <v>111</v>
      </c>
      <c r="CH71" s="86"/>
      <c r="CI71" s="125"/>
      <c r="CJ71" s="125"/>
      <c r="CK71" s="125"/>
      <c r="CL71" s="125"/>
      <c r="CM71" s="125"/>
      <c r="CN71" s="125"/>
      <c r="CO71" s="140"/>
      <c r="CP71" s="125"/>
      <c r="CQ71" s="86"/>
      <c r="CR71" s="84">
        <v>1</v>
      </c>
      <c r="CS71" s="84">
        <v>2</v>
      </c>
      <c r="CT71" s="84">
        <v>3</v>
      </c>
      <c r="CU71" s="84">
        <v>4</v>
      </c>
      <c r="CV71" s="84">
        <v>5</v>
      </c>
      <c r="CW71" s="86"/>
      <c r="CX71" s="89"/>
      <c r="CY71" s="83"/>
    </row>
    <row r="72" spans="1:103" ht="13.15" customHeight="1">
      <c r="A72" s="98"/>
      <c r="B72" s="98"/>
      <c r="C72" s="57" t="s">
        <v>112</v>
      </c>
      <c r="D72" s="78">
        <v>4</v>
      </c>
      <c r="E72" s="78">
        <v>4</v>
      </c>
      <c r="F72" s="78">
        <v>3</v>
      </c>
      <c r="G72" s="78">
        <v>3</v>
      </c>
      <c r="H72" s="78">
        <v>3</v>
      </c>
      <c r="I72" s="78">
        <v>4</v>
      </c>
      <c r="J72" s="78">
        <v>2</v>
      </c>
      <c r="K72" s="78">
        <v>3</v>
      </c>
      <c r="L72" s="78">
        <v>3</v>
      </c>
      <c r="M72" s="78">
        <v>3</v>
      </c>
      <c r="N72" s="78">
        <v>3</v>
      </c>
      <c r="O72" s="78">
        <v>4</v>
      </c>
      <c r="P72" s="78">
        <v>2</v>
      </c>
      <c r="Q72" s="78">
        <v>2</v>
      </c>
      <c r="R72" s="78">
        <v>2</v>
      </c>
      <c r="S72" s="78">
        <v>2</v>
      </c>
      <c r="T72" s="79">
        <v>2</v>
      </c>
      <c r="U72" s="79">
        <v>4</v>
      </c>
      <c r="V72" s="79">
        <v>2</v>
      </c>
      <c r="W72" s="79">
        <v>2</v>
      </c>
      <c r="X72" s="80">
        <v>4</v>
      </c>
      <c r="Y72" s="79">
        <v>3</v>
      </c>
      <c r="Z72" s="79">
        <v>3</v>
      </c>
      <c r="AA72" s="79">
        <v>3</v>
      </c>
      <c r="AB72" s="79">
        <v>4</v>
      </c>
      <c r="AC72" s="79">
        <v>3</v>
      </c>
      <c r="AD72" s="79">
        <v>3</v>
      </c>
      <c r="AE72" s="79">
        <v>2</v>
      </c>
      <c r="AF72" s="79">
        <v>3</v>
      </c>
      <c r="AG72" s="79">
        <v>4</v>
      </c>
      <c r="AH72" s="79">
        <v>4</v>
      </c>
      <c r="AI72" s="79">
        <v>3</v>
      </c>
      <c r="AJ72" s="79">
        <v>4</v>
      </c>
      <c r="AK72" s="79">
        <v>3</v>
      </c>
      <c r="AL72" s="79">
        <v>3</v>
      </c>
      <c r="AM72" s="79">
        <v>2</v>
      </c>
      <c r="AN72" s="79">
        <v>2</v>
      </c>
      <c r="AO72" s="79">
        <v>3</v>
      </c>
      <c r="AP72" s="79">
        <v>3</v>
      </c>
      <c r="AQ72" s="79">
        <v>3</v>
      </c>
      <c r="AR72" s="79">
        <v>6</v>
      </c>
      <c r="AS72" s="79">
        <v>4</v>
      </c>
      <c r="AT72" s="79">
        <v>3</v>
      </c>
      <c r="AU72" s="79">
        <v>4</v>
      </c>
      <c r="AV72" s="79">
        <v>4</v>
      </c>
      <c r="AW72" s="79">
        <v>7</v>
      </c>
      <c r="AX72" s="79">
        <v>8</v>
      </c>
      <c r="AY72" s="79">
        <v>4</v>
      </c>
      <c r="AZ72" s="79">
        <v>4</v>
      </c>
      <c r="BA72" s="79">
        <v>8</v>
      </c>
      <c r="BB72" s="79">
        <v>4</v>
      </c>
      <c r="BC72" s="79">
        <v>5</v>
      </c>
      <c r="BD72" s="58"/>
      <c r="BE72" s="98"/>
      <c r="BF72" s="101"/>
      <c r="BG72" s="57" t="s">
        <v>112</v>
      </c>
      <c r="BH72" s="82">
        <v>19</v>
      </c>
      <c r="BI72" s="82">
        <v>9</v>
      </c>
      <c r="BJ72" s="82">
        <v>15</v>
      </c>
      <c r="BK72" s="82">
        <v>14</v>
      </c>
      <c r="BL72" s="82">
        <v>19</v>
      </c>
      <c r="BM72" s="82">
        <v>17</v>
      </c>
      <c r="BN72" s="82">
        <v>7</v>
      </c>
      <c r="BO72" s="82">
        <v>11</v>
      </c>
      <c r="BP72" s="82">
        <v>7</v>
      </c>
      <c r="BQ72" s="82">
        <v>8</v>
      </c>
      <c r="BR72" s="82">
        <v>5</v>
      </c>
      <c r="BS72" s="82">
        <v>8</v>
      </c>
      <c r="BT72" s="82">
        <v>10</v>
      </c>
      <c r="BU72" s="82">
        <v>10</v>
      </c>
      <c r="BV72" s="82">
        <v>8</v>
      </c>
      <c r="BW72" s="82">
        <v>6</v>
      </c>
      <c r="BX72" s="82">
        <v>9</v>
      </c>
      <c r="BY72" s="82">
        <v>7</v>
      </c>
      <c r="BZ72" s="82">
        <v>11</v>
      </c>
      <c r="CA72" s="82">
        <v>7</v>
      </c>
      <c r="CB72" s="82">
        <v>12</v>
      </c>
      <c r="CC72" s="82">
        <v>7</v>
      </c>
      <c r="CD72" s="82">
        <v>27</v>
      </c>
      <c r="CE72" s="82">
        <v>16</v>
      </c>
      <c r="CF72" s="82">
        <v>30</v>
      </c>
      <c r="CG72" s="82">
        <v>15</v>
      </c>
      <c r="CH72" s="58"/>
      <c r="CI72" s="126"/>
      <c r="CJ72" s="126"/>
      <c r="CK72" s="126"/>
      <c r="CL72" s="126"/>
      <c r="CM72" s="126"/>
      <c r="CN72" s="126"/>
      <c r="CO72" s="141"/>
      <c r="CP72" s="126"/>
      <c r="CQ72" s="58"/>
      <c r="CR72" s="84"/>
      <c r="CS72" s="84"/>
      <c r="CT72" s="84"/>
      <c r="CU72" s="84"/>
      <c r="CV72" s="84"/>
      <c r="CW72" s="58"/>
      <c r="CX72" s="59" t="s">
        <v>113</v>
      </c>
      <c r="CY72" s="59" t="s">
        <v>114</v>
      </c>
    </row>
    <row r="73" spans="1:103">
      <c r="A73" s="57">
        <v>1</v>
      </c>
      <c r="B73" s="70"/>
      <c r="C73" s="71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60">
        <f>SUM(D73:BC73)</f>
        <v>0</v>
      </c>
      <c r="BE73" s="57">
        <v>1</v>
      </c>
      <c r="BF73" s="73"/>
      <c r="BG73" s="71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60">
        <f>SUM(BH73:CG73)</f>
        <v>0</v>
      </c>
      <c r="CI73" s="75"/>
      <c r="CJ73" s="75"/>
      <c r="CK73" s="75"/>
      <c r="CL73" s="75"/>
      <c r="CM73" s="75"/>
      <c r="CN73" s="75"/>
      <c r="CO73" s="75"/>
      <c r="CP73" s="75"/>
      <c r="CQ73" s="60">
        <f>SUM(CI73:CP73)</f>
        <v>0</v>
      </c>
      <c r="CR73" s="76"/>
      <c r="CS73" s="76"/>
      <c r="CT73" s="76"/>
      <c r="CU73" s="76"/>
      <c r="CV73" s="76"/>
      <c r="CW73" s="60">
        <f>SUM(CR73:CV73)</f>
        <v>0</v>
      </c>
      <c r="CX73" s="62">
        <f>SUM(CW73,CQ73,CH73,BD73)</f>
        <v>0</v>
      </c>
      <c r="CY73" s="62">
        <f>(100/169)*CX73</f>
        <v>0</v>
      </c>
    </row>
    <row r="74" spans="1:103">
      <c r="A74" s="57">
        <v>2</v>
      </c>
      <c r="B74" s="70"/>
      <c r="C74" s="71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60">
        <f t="shared" ref="BD74:BD102" si="12">SUM(D74:BC74)</f>
        <v>0</v>
      </c>
      <c r="BE74" s="57">
        <v>2</v>
      </c>
      <c r="BF74" s="70"/>
      <c r="BG74" s="71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60">
        <f t="shared" ref="CH74:CH102" si="13">SUM(BH74:CG74)</f>
        <v>0</v>
      </c>
      <c r="CI74" s="75"/>
      <c r="CJ74" s="75"/>
      <c r="CK74" s="75"/>
      <c r="CL74" s="75"/>
      <c r="CM74" s="75"/>
      <c r="CN74" s="75"/>
      <c r="CO74" s="75"/>
      <c r="CP74" s="75"/>
      <c r="CQ74" s="60">
        <f t="shared" ref="CQ74:CQ102" si="14">SUM(CI74:CP74)</f>
        <v>0</v>
      </c>
      <c r="CR74" s="76"/>
      <c r="CS74" s="76"/>
      <c r="CT74" s="76"/>
      <c r="CU74" s="76"/>
      <c r="CV74" s="76"/>
      <c r="CW74" s="60">
        <f t="shared" ref="CW74:CW102" si="15">SUM(CR74:CV74)</f>
        <v>0</v>
      </c>
      <c r="CX74" s="62">
        <f t="shared" ref="CX74:CX102" si="16">SUM(CW74,CQ74,CH74,BD74)</f>
        <v>0</v>
      </c>
      <c r="CY74" s="62">
        <f t="shared" ref="CY74:CY102" si="17">(100/169)*CX74</f>
        <v>0</v>
      </c>
    </row>
    <row r="75" spans="1:103">
      <c r="A75" s="57">
        <v>3</v>
      </c>
      <c r="B75" s="70"/>
      <c r="C75" s="71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60">
        <f t="shared" si="12"/>
        <v>0</v>
      </c>
      <c r="BE75" s="57">
        <v>3</v>
      </c>
      <c r="BF75" s="70"/>
      <c r="BG75" s="71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74"/>
      <c r="CC75" s="74"/>
      <c r="CD75" s="74"/>
      <c r="CE75" s="74"/>
      <c r="CF75" s="74"/>
      <c r="CG75" s="74"/>
      <c r="CH75" s="60">
        <f t="shared" si="13"/>
        <v>0</v>
      </c>
      <c r="CI75" s="75"/>
      <c r="CJ75" s="75"/>
      <c r="CK75" s="75"/>
      <c r="CL75" s="75"/>
      <c r="CM75" s="75"/>
      <c r="CN75" s="75"/>
      <c r="CO75" s="75"/>
      <c r="CP75" s="75"/>
      <c r="CQ75" s="60">
        <f t="shared" si="14"/>
        <v>0</v>
      </c>
      <c r="CR75" s="76"/>
      <c r="CS75" s="76"/>
      <c r="CT75" s="76"/>
      <c r="CU75" s="76"/>
      <c r="CV75" s="76"/>
      <c r="CW75" s="60">
        <f t="shared" si="15"/>
        <v>0</v>
      </c>
      <c r="CX75" s="62">
        <f t="shared" si="16"/>
        <v>0</v>
      </c>
      <c r="CY75" s="62">
        <f t="shared" si="17"/>
        <v>0</v>
      </c>
    </row>
    <row r="76" spans="1:103">
      <c r="A76" s="57">
        <v>4</v>
      </c>
      <c r="B76" s="70"/>
      <c r="C76" s="71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60">
        <f t="shared" si="12"/>
        <v>0</v>
      </c>
      <c r="BE76" s="57">
        <v>4</v>
      </c>
      <c r="BF76" s="70"/>
      <c r="BG76" s="71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4"/>
      <c r="CA76" s="74"/>
      <c r="CB76" s="74"/>
      <c r="CC76" s="74"/>
      <c r="CD76" s="74"/>
      <c r="CE76" s="74"/>
      <c r="CF76" s="74"/>
      <c r="CG76" s="74"/>
      <c r="CH76" s="60">
        <f t="shared" si="13"/>
        <v>0</v>
      </c>
      <c r="CI76" s="75"/>
      <c r="CJ76" s="75"/>
      <c r="CK76" s="75"/>
      <c r="CL76" s="75"/>
      <c r="CM76" s="75"/>
      <c r="CN76" s="75"/>
      <c r="CO76" s="75"/>
      <c r="CP76" s="75"/>
      <c r="CQ76" s="60">
        <f t="shared" si="14"/>
        <v>0</v>
      </c>
      <c r="CR76" s="76"/>
      <c r="CS76" s="76"/>
      <c r="CT76" s="76"/>
      <c r="CU76" s="76"/>
      <c r="CV76" s="76"/>
      <c r="CW76" s="60">
        <f t="shared" si="15"/>
        <v>0</v>
      </c>
      <c r="CX76" s="62">
        <f t="shared" si="16"/>
        <v>0</v>
      </c>
      <c r="CY76" s="62">
        <f t="shared" si="17"/>
        <v>0</v>
      </c>
    </row>
    <row r="77" spans="1:103">
      <c r="A77" s="57">
        <v>5</v>
      </c>
      <c r="B77" s="70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60">
        <f t="shared" si="12"/>
        <v>0</v>
      </c>
      <c r="BE77" s="57">
        <v>5</v>
      </c>
      <c r="BF77" s="70"/>
      <c r="BG77" s="71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60">
        <f t="shared" si="13"/>
        <v>0</v>
      </c>
      <c r="CI77" s="75"/>
      <c r="CJ77" s="75"/>
      <c r="CK77" s="75"/>
      <c r="CL77" s="75"/>
      <c r="CM77" s="75"/>
      <c r="CN77" s="75"/>
      <c r="CO77" s="75"/>
      <c r="CP77" s="75"/>
      <c r="CQ77" s="60">
        <f t="shared" si="14"/>
        <v>0</v>
      </c>
      <c r="CR77" s="76"/>
      <c r="CS77" s="76"/>
      <c r="CT77" s="76"/>
      <c r="CU77" s="76"/>
      <c r="CV77" s="76"/>
      <c r="CW77" s="60">
        <f t="shared" si="15"/>
        <v>0</v>
      </c>
      <c r="CX77" s="62">
        <f t="shared" si="16"/>
        <v>0</v>
      </c>
      <c r="CY77" s="62">
        <f t="shared" si="17"/>
        <v>0</v>
      </c>
    </row>
    <row r="78" spans="1:103">
      <c r="A78" s="57">
        <v>6</v>
      </c>
      <c r="B78" s="70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60">
        <f t="shared" si="12"/>
        <v>0</v>
      </c>
      <c r="BE78" s="57">
        <v>6</v>
      </c>
      <c r="BF78" s="70"/>
      <c r="BG78" s="71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4"/>
      <c r="CH78" s="60">
        <f t="shared" si="13"/>
        <v>0</v>
      </c>
      <c r="CI78" s="75"/>
      <c r="CJ78" s="75"/>
      <c r="CK78" s="75"/>
      <c r="CL78" s="75"/>
      <c r="CM78" s="75"/>
      <c r="CN78" s="75"/>
      <c r="CO78" s="75"/>
      <c r="CP78" s="75"/>
      <c r="CQ78" s="60">
        <f t="shared" si="14"/>
        <v>0</v>
      </c>
      <c r="CR78" s="76"/>
      <c r="CS78" s="76"/>
      <c r="CT78" s="76"/>
      <c r="CU78" s="76"/>
      <c r="CV78" s="76"/>
      <c r="CW78" s="60">
        <f t="shared" si="15"/>
        <v>0</v>
      </c>
      <c r="CX78" s="62">
        <f t="shared" si="16"/>
        <v>0</v>
      </c>
      <c r="CY78" s="62">
        <f t="shared" si="17"/>
        <v>0</v>
      </c>
    </row>
    <row r="79" spans="1:103">
      <c r="A79" s="57">
        <v>7</v>
      </c>
      <c r="B79" s="70"/>
      <c r="C79" s="71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60">
        <f t="shared" si="12"/>
        <v>0</v>
      </c>
      <c r="BE79" s="57">
        <v>7</v>
      </c>
      <c r="BF79" s="70"/>
      <c r="BG79" s="71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60">
        <f t="shared" si="13"/>
        <v>0</v>
      </c>
      <c r="CI79" s="75"/>
      <c r="CJ79" s="75"/>
      <c r="CK79" s="75"/>
      <c r="CL79" s="75"/>
      <c r="CM79" s="75"/>
      <c r="CN79" s="75"/>
      <c r="CO79" s="75"/>
      <c r="CP79" s="75"/>
      <c r="CQ79" s="60">
        <f t="shared" si="14"/>
        <v>0</v>
      </c>
      <c r="CR79" s="76"/>
      <c r="CS79" s="76"/>
      <c r="CT79" s="76"/>
      <c r="CU79" s="76"/>
      <c r="CV79" s="76"/>
      <c r="CW79" s="60">
        <f t="shared" si="15"/>
        <v>0</v>
      </c>
      <c r="CX79" s="62">
        <f t="shared" si="16"/>
        <v>0</v>
      </c>
      <c r="CY79" s="62">
        <f t="shared" si="17"/>
        <v>0</v>
      </c>
    </row>
    <row r="80" spans="1:103">
      <c r="A80" s="57">
        <v>8</v>
      </c>
      <c r="B80" s="70"/>
      <c r="C80" s="71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60">
        <f t="shared" si="12"/>
        <v>0</v>
      </c>
      <c r="BE80" s="57">
        <v>8</v>
      </c>
      <c r="BF80" s="70"/>
      <c r="BG80" s="71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60">
        <f t="shared" si="13"/>
        <v>0</v>
      </c>
      <c r="CI80" s="75"/>
      <c r="CJ80" s="75"/>
      <c r="CK80" s="75"/>
      <c r="CL80" s="75"/>
      <c r="CM80" s="75"/>
      <c r="CN80" s="75"/>
      <c r="CO80" s="75"/>
      <c r="CP80" s="75"/>
      <c r="CQ80" s="60">
        <f t="shared" si="14"/>
        <v>0</v>
      </c>
      <c r="CR80" s="76"/>
      <c r="CS80" s="76"/>
      <c r="CT80" s="76"/>
      <c r="CU80" s="76"/>
      <c r="CV80" s="76"/>
      <c r="CW80" s="60">
        <f t="shared" si="15"/>
        <v>0</v>
      </c>
      <c r="CX80" s="62">
        <f t="shared" si="16"/>
        <v>0</v>
      </c>
      <c r="CY80" s="62">
        <f t="shared" si="17"/>
        <v>0</v>
      </c>
    </row>
    <row r="81" spans="1:103">
      <c r="A81" s="57">
        <v>9</v>
      </c>
      <c r="B81" s="70"/>
      <c r="C81" s="71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60">
        <f t="shared" si="12"/>
        <v>0</v>
      </c>
      <c r="BE81" s="57">
        <v>9</v>
      </c>
      <c r="BF81" s="70"/>
      <c r="BG81" s="71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60">
        <f t="shared" si="13"/>
        <v>0</v>
      </c>
      <c r="CI81" s="75"/>
      <c r="CJ81" s="75"/>
      <c r="CK81" s="75"/>
      <c r="CL81" s="75"/>
      <c r="CM81" s="75"/>
      <c r="CN81" s="75"/>
      <c r="CO81" s="75"/>
      <c r="CP81" s="75"/>
      <c r="CQ81" s="60">
        <f t="shared" si="14"/>
        <v>0</v>
      </c>
      <c r="CR81" s="76"/>
      <c r="CS81" s="76"/>
      <c r="CT81" s="76"/>
      <c r="CU81" s="76"/>
      <c r="CV81" s="76"/>
      <c r="CW81" s="60">
        <f t="shared" si="15"/>
        <v>0</v>
      </c>
      <c r="CX81" s="62">
        <f t="shared" si="16"/>
        <v>0</v>
      </c>
      <c r="CY81" s="62">
        <f t="shared" si="17"/>
        <v>0</v>
      </c>
    </row>
    <row r="82" spans="1:103">
      <c r="A82" s="57">
        <v>10</v>
      </c>
      <c r="B82" s="70"/>
      <c r="C82" s="71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60">
        <f t="shared" si="12"/>
        <v>0</v>
      </c>
      <c r="BE82" s="57">
        <v>10</v>
      </c>
      <c r="BF82" s="70"/>
      <c r="BG82" s="71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60">
        <f t="shared" si="13"/>
        <v>0</v>
      </c>
      <c r="CI82" s="75"/>
      <c r="CJ82" s="75"/>
      <c r="CK82" s="75"/>
      <c r="CL82" s="75"/>
      <c r="CM82" s="75"/>
      <c r="CN82" s="75"/>
      <c r="CO82" s="75"/>
      <c r="CP82" s="75"/>
      <c r="CQ82" s="60">
        <f t="shared" si="14"/>
        <v>0</v>
      </c>
      <c r="CR82" s="76"/>
      <c r="CS82" s="76"/>
      <c r="CT82" s="76"/>
      <c r="CU82" s="76"/>
      <c r="CV82" s="76"/>
      <c r="CW82" s="60">
        <f t="shared" si="15"/>
        <v>0</v>
      </c>
      <c r="CX82" s="62">
        <f t="shared" si="16"/>
        <v>0</v>
      </c>
      <c r="CY82" s="62">
        <f t="shared" si="17"/>
        <v>0</v>
      </c>
    </row>
    <row r="83" spans="1:103">
      <c r="A83" s="57">
        <v>11</v>
      </c>
      <c r="B83" s="70"/>
      <c r="C83" s="71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60">
        <f t="shared" si="12"/>
        <v>0</v>
      </c>
      <c r="BE83" s="57">
        <v>11</v>
      </c>
      <c r="BF83" s="70"/>
      <c r="BG83" s="71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4"/>
      <c r="CH83" s="60">
        <f t="shared" si="13"/>
        <v>0</v>
      </c>
      <c r="CI83" s="75"/>
      <c r="CJ83" s="75"/>
      <c r="CK83" s="75"/>
      <c r="CL83" s="75"/>
      <c r="CM83" s="75"/>
      <c r="CN83" s="75"/>
      <c r="CO83" s="75"/>
      <c r="CP83" s="75"/>
      <c r="CQ83" s="60">
        <f t="shared" si="14"/>
        <v>0</v>
      </c>
      <c r="CR83" s="76"/>
      <c r="CS83" s="76"/>
      <c r="CT83" s="76"/>
      <c r="CU83" s="76"/>
      <c r="CV83" s="76"/>
      <c r="CW83" s="60">
        <f t="shared" si="15"/>
        <v>0</v>
      </c>
      <c r="CX83" s="62">
        <f t="shared" si="16"/>
        <v>0</v>
      </c>
      <c r="CY83" s="62">
        <f t="shared" si="17"/>
        <v>0</v>
      </c>
    </row>
    <row r="84" spans="1:103">
      <c r="A84" s="57">
        <v>12</v>
      </c>
      <c r="B84" s="70"/>
      <c r="C84" s="71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60">
        <f t="shared" si="12"/>
        <v>0</v>
      </c>
      <c r="BE84" s="57">
        <v>12</v>
      </c>
      <c r="BF84" s="70"/>
      <c r="BG84" s="71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4"/>
      <c r="CH84" s="60">
        <f t="shared" si="13"/>
        <v>0</v>
      </c>
      <c r="CI84" s="75"/>
      <c r="CJ84" s="75"/>
      <c r="CK84" s="75"/>
      <c r="CL84" s="75"/>
      <c r="CM84" s="75"/>
      <c r="CN84" s="75"/>
      <c r="CO84" s="75"/>
      <c r="CP84" s="75"/>
      <c r="CQ84" s="60">
        <f t="shared" si="14"/>
        <v>0</v>
      </c>
      <c r="CR84" s="76"/>
      <c r="CS84" s="76"/>
      <c r="CT84" s="76"/>
      <c r="CU84" s="76"/>
      <c r="CV84" s="76"/>
      <c r="CW84" s="60">
        <f t="shared" si="15"/>
        <v>0</v>
      </c>
      <c r="CX84" s="62">
        <f t="shared" si="16"/>
        <v>0</v>
      </c>
      <c r="CY84" s="62">
        <f t="shared" si="17"/>
        <v>0</v>
      </c>
    </row>
    <row r="85" spans="1:103">
      <c r="A85" s="57">
        <v>13</v>
      </c>
      <c r="B85" s="70"/>
      <c r="C85" s="71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60">
        <f t="shared" si="12"/>
        <v>0</v>
      </c>
      <c r="BE85" s="57">
        <v>13</v>
      </c>
      <c r="BF85" s="70"/>
      <c r="BG85" s="71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60">
        <f t="shared" si="13"/>
        <v>0</v>
      </c>
      <c r="CI85" s="75"/>
      <c r="CJ85" s="75"/>
      <c r="CK85" s="75"/>
      <c r="CL85" s="75"/>
      <c r="CM85" s="75"/>
      <c r="CN85" s="75"/>
      <c r="CO85" s="75"/>
      <c r="CP85" s="75"/>
      <c r="CQ85" s="60">
        <f t="shared" si="14"/>
        <v>0</v>
      </c>
      <c r="CR85" s="76"/>
      <c r="CS85" s="76"/>
      <c r="CT85" s="76"/>
      <c r="CU85" s="76"/>
      <c r="CV85" s="76"/>
      <c r="CW85" s="60">
        <f t="shared" si="15"/>
        <v>0</v>
      </c>
      <c r="CX85" s="62">
        <f t="shared" si="16"/>
        <v>0</v>
      </c>
      <c r="CY85" s="62">
        <f t="shared" si="17"/>
        <v>0</v>
      </c>
    </row>
    <row r="86" spans="1:103">
      <c r="A86" s="57">
        <v>14</v>
      </c>
      <c r="B86" s="70"/>
      <c r="C86" s="71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60">
        <f t="shared" si="12"/>
        <v>0</v>
      </c>
      <c r="BE86" s="57">
        <v>14</v>
      </c>
      <c r="BF86" s="70"/>
      <c r="BG86" s="71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4"/>
      <c r="CA86" s="74"/>
      <c r="CB86" s="74"/>
      <c r="CC86" s="74"/>
      <c r="CD86" s="74"/>
      <c r="CE86" s="74"/>
      <c r="CF86" s="74"/>
      <c r="CG86" s="74"/>
      <c r="CH86" s="60">
        <f t="shared" si="13"/>
        <v>0</v>
      </c>
      <c r="CI86" s="75"/>
      <c r="CJ86" s="75"/>
      <c r="CK86" s="75"/>
      <c r="CL86" s="75"/>
      <c r="CM86" s="75"/>
      <c r="CN86" s="75"/>
      <c r="CO86" s="75"/>
      <c r="CP86" s="75"/>
      <c r="CQ86" s="60">
        <f t="shared" si="14"/>
        <v>0</v>
      </c>
      <c r="CR86" s="76"/>
      <c r="CS86" s="76"/>
      <c r="CT86" s="76"/>
      <c r="CU86" s="76"/>
      <c r="CV86" s="76"/>
      <c r="CW86" s="60">
        <f t="shared" si="15"/>
        <v>0</v>
      </c>
      <c r="CX86" s="62">
        <f t="shared" si="16"/>
        <v>0</v>
      </c>
      <c r="CY86" s="62">
        <f t="shared" si="17"/>
        <v>0</v>
      </c>
    </row>
    <row r="87" spans="1:103">
      <c r="A87" s="57">
        <v>15</v>
      </c>
      <c r="B87" s="70"/>
      <c r="C87" s="71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60">
        <f t="shared" si="12"/>
        <v>0</v>
      </c>
      <c r="BE87" s="57">
        <v>15</v>
      </c>
      <c r="BF87" s="70"/>
      <c r="BG87" s="71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60">
        <f t="shared" si="13"/>
        <v>0</v>
      </c>
      <c r="CI87" s="75"/>
      <c r="CJ87" s="75"/>
      <c r="CK87" s="75"/>
      <c r="CL87" s="75"/>
      <c r="CM87" s="75"/>
      <c r="CN87" s="75"/>
      <c r="CO87" s="75"/>
      <c r="CP87" s="75"/>
      <c r="CQ87" s="60">
        <f t="shared" si="14"/>
        <v>0</v>
      </c>
      <c r="CR87" s="76"/>
      <c r="CS87" s="76"/>
      <c r="CT87" s="76"/>
      <c r="CU87" s="76"/>
      <c r="CV87" s="76"/>
      <c r="CW87" s="60">
        <f t="shared" si="15"/>
        <v>0</v>
      </c>
      <c r="CX87" s="62">
        <f t="shared" si="16"/>
        <v>0</v>
      </c>
      <c r="CY87" s="62">
        <f t="shared" si="17"/>
        <v>0</v>
      </c>
    </row>
    <row r="88" spans="1:103">
      <c r="A88" s="57">
        <v>16</v>
      </c>
      <c r="B88" s="70"/>
      <c r="C88" s="71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60">
        <f t="shared" si="12"/>
        <v>0</v>
      </c>
      <c r="BE88" s="57">
        <v>16</v>
      </c>
      <c r="BF88" s="70"/>
      <c r="BG88" s="71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60">
        <f t="shared" si="13"/>
        <v>0</v>
      </c>
      <c r="CI88" s="75"/>
      <c r="CJ88" s="75"/>
      <c r="CK88" s="75"/>
      <c r="CL88" s="75"/>
      <c r="CM88" s="75"/>
      <c r="CN88" s="75"/>
      <c r="CO88" s="75"/>
      <c r="CP88" s="75"/>
      <c r="CQ88" s="60">
        <f t="shared" si="14"/>
        <v>0</v>
      </c>
      <c r="CR88" s="76"/>
      <c r="CS88" s="76"/>
      <c r="CT88" s="76"/>
      <c r="CU88" s="76"/>
      <c r="CV88" s="76"/>
      <c r="CW88" s="60">
        <f t="shared" si="15"/>
        <v>0</v>
      </c>
      <c r="CX88" s="62">
        <f t="shared" si="16"/>
        <v>0</v>
      </c>
      <c r="CY88" s="62">
        <f t="shared" si="17"/>
        <v>0</v>
      </c>
    </row>
    <row r="89" spans="1:103">
      <c r="A89" s="57">
        <v>17</v>
      </c>
      <c r="B89" s="70"/>
      <c r="C89" s="71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60">
        <f t="shared" si="12"/>
        <v>0</v>
      </c>
      <c r="BE89" s="57">
        <v>17</v>
      </c>
      <c r="BF89" s="70"/>
      <c r="BG89" s="71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60">
        <f t="shared" si="13"/>
        <v>0</v>
      </c>
      <c r="CI89" s="75"/>
      <c r="CJ89" s="75"/>
      <c r="CK89" s="75"/>
      <c r="CL89" s="75"/>
      <c r="CM89" s="75"/>
      <c r="CN89" s="75"/>
      <c r="CO89" s="75"/>
      <c r="CP89" s="75"/>
      <c r="CQ89" s="60">
        <f t="shared" si="14"/>
        <v>0</v>
      </c>
      <c r="CR89" s="76"/>
      <c r="CS89" s="76"/>
      <c r="CT89" s="76"/>
      <c r="CU89" s="76"/>
      <c r="CV89" s="76"/>
      <c r="CW89" s="60">
        <f t="shared" si="15"/>
        <v>0</v>
      </c>
      <c r="CX89" s="62">
        <f t="shared" si="16"/>
        <v>0</v>
      </c>
      <c r="CY89" s="62">
        <f t="shared" si="17"/>
        <v>0</v>
      </c>
    </row>
    <row r="90" spans="1:103">
      <c r="A90" s="57">
        <v>18</v>
      </c>
      <c r="B90" s="70"/>
      <c r="C90" s="71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60">
        <f t="shared" si="12"/>
        <v>0</v>
      </c>
      <c r="BE90" s="57">
        <v>18</v>
      </c>
      <c r="BF90" s="70"/>
      <c r="BG90" s="71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60">
        <f t="shared" si="13"/>
        <v>0</v>
      </c>
      <c r="CI90" s="75"/>
      <c r="CJ90" s="75"/>
      <c r="CK90" s="75"/>
      <c r="CL90" s="75"/>
      <c r="CM90" s="75"/>
      <c r="CN90" s="75"/>
      <c r="CO90" s="75"/>
      <c r="CP90" s="75"/>
      <c r="CQ90" s="60">
        <f t="shared" si="14"/>
        <v>0</v>
      </c>
      <c r="CR90" s="76"/>
      <c r="CS90" s="76"/>
      <c r="CT90" s="76"/>
      <c r="CU90" s="76"/>
      <c r="CV90" s="76"/>
      <c r="CW90" s="60">
        <f t="shared" si="15"/>
        <v>0</v>
      </c>
      <c r="CX90" s="62">
        <f t="shared" si="16"/>
        <v>0</v>
      </c>
      <c r="CY90" s="62">
        <f t="shared" si="17"/>
        <v>0</v>
      </c>
    </row>
    <row r="91" spans="1:103">
      <c r="A91" s="57">
        <v>19</v>
      </c>
      <c r="B91" s="70"/>
      <c r="C91" s="71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60">
        <f t="shared" si="12"/>
        <v>0</v>
      </c>
      <c r="BE91" s="57">
        <v>19</v>
      </c>
      <c r="BF91" s="70"/>
      <c r="BG91" s="71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60">
        <f t="shared" si="13"/>
        <v>0</v>
      </c>
      <c r="CI91" s="75"/>
      <c r="CJ91" s="75"/>
      <c r="CK91" s="75"/>
      <c r="CL91" s="75"/>
      <c r="CM91" s="75"/>
      <c r="CN91" s="75"/>
      <c r="CO91" s="75"/>
      <c r="CP91" s="75"/>
      <c r="CQ91" s="60">
        <f t="shared" si="14"/>
        <v>0</v>
      </c>
      <c r="CR91" s="76"/>
      <c r="CS91" s="76"/>
      <c r="CT91" s="76"/>
      <c r="CU91" s="76"/>
      <c r="CV91" s="76"/>
      <c r="CW91" s="60">
        <f t="shared" si="15"/>
        <v>0</v>
      </c>
      <c r="CX91" s="62">
        <f t="shared" si="16"/>
        <v>0</v>
      </c>
      <c r="CY91" s="62">
        <f t="shared" si="17"/>
        <v>0</v>
      </c>
    </row>
    <row r="92" spans="1:103">
      <c r="A92" s="57">
        <v>20</v>
      </c>
      <c r="B92" s="70"/>
      <c r="C92" s="71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60">
        <f t="shared" si="12"/>
        <v>0</v>
      </c>
      <c r="BE92" s="57">
        <v>20</v>
      </c>
      <c r="BF92" s="70"/>
      <c r="BG92" s="71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  <c r="CG92" s="74"/>
      <c r="CH92" s="60">
        <f t="shared" si="13"/>
        <v>0</v>
      </c>
      <c r="CI92" s="75"/>
      <c r="CJ92" s="75"/>
      <c r="CK92" s="75"/>
      <c r="CL92" s="75"/>
      <c r="CM92" s="75"/>
      <c r="CN92" s="75"/>
      <c r="CO92" s="75"/>
      <c r="CP92" s="75"/>
      <c r="CQ92" s="60">
        <f t="shared" si="14"/>
        <v>0</v>
      </c>
      <c r="CR92" s="76"/>
      <c r="CS92" s="76"/>
      <c r="CT92" s="76"/>
      <c r="CU92" s="76"/>
      <c r="CV92" s="76"/>
      <c r="CW92" s="60">
        <f t="shared" si="15"/>
        <v>0</v>
      </c>
      <c r="CX92" s="62">
        <f t="shared" si="16"/>
        <v>0</v>
      </c>
      <c r="CY92" s="62">
        <f t="shared" si="17"/>
        <v>0</v>
      </c>
    </row>
    <row r="93" spans="1:103">
      <c r="A93" s="57">
        <v>21</v>
      </c>
      <c r="B93" s="70"/>
      <c r="C93" s="71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60">
        <f t="shared" si="12"/>
        <v>0</v>
      </c>
      <c r="BE93" s="57">
        <v>21</v>
      </c>
      <c r="BF93" s="70"/>
      <c r="BG93" s="71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4"/>
      <c r="CH93" s="60">
        <f t="shared" si="13"/>
        <v>0</v>
      </c>
      <c r="CI93" s="75"/>
      <c r="CJ93" s="75"/>
      <c r="CK93" s="75"/>
      <c r="CL93" s="75"/>
      <c r="CM93" s="75"/>
      <c r="CN93" s="75"/>
      <c r="CO93" s="75"/>
      <c r="CP93" s="75"/>
      <c r="CQ93" s="60">
        <f t="shared" si="14"/>
        <v>0</v>
      </c>
      <c r="CR93" s="76"/>
      <c r="CS93" s="76"/>
      <c r="CT93" s="76"/>
      <c r="CU93" s="76"/>
      <c r="CV93" s="76"/>
      <c r="CW93" s="60">
        <f t="shared" si="15"/>
        <v>0</v>
      </c>
      <c r="CX93" s="62">
        <f t="shared" si="16"/>
        <v>0</v>
      </c>
      <c r="CY93" s="62">
        <f t="shared" si="17"/>
        <v>0</v>
      </c>
    </row>
    <row r="94" spans="1:103">
      <c r="A94" s="57">
        <v>22</v>
      </c>
      <c r="B94" s="70"/>
      <c r="C94" s="71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60">
        <f t="shared" si="12"/>
        <v>0</v>
      </c>
      <c r="BE94" s="57">
        <v>22</v>
      </c>
      <c r="BF94" s="70"/>
      <c r="BG94" s="71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4"/>
      <c r="CH94" s="60">
        <f t="shared" si="13"/>
        <v>0</v>
      </c>
      <c r="CI94" s="75"/>
      <c r="CJ94" s="75"/>
      <c r="CK94" s="75"/>
      <c r="CL94" s="75"/>
      <c r="CM94" s="75"/>
      <c r="CN94" s="75"/>
      <c r="CO94" s="75"/>
      <c r="CP94" s="75"/>
      <c r="CQ94" s="60">
        <f t="shared" si="14"/>
        <v>0</v>
      </c>
      <c r="CR94" s="76"/>
      <c r="CS94" s="76"/>
      <c r="CT94" s="76"/>
      <c r="CU94" s="76"/>
      <c r="CV94" s="76"/>
      <c r="CW94" s="60">
        <f t="shared" si="15"/>
        <v>0</v>
      </c>
      <c r="CX94" s="62">
        <f t="shared" si="16"/>
        <v>0</v>
      </c>
      <c r="CY94" s="62">
        <f t="shared" si="17"/>
        <v>0</v>
      </c>
    </row>
    <row r="95" spans="1:103">
      <c r="A95" s="57">
        <v>23</v>
      </c>
      <c r="B95" s="70"/>
      <c r="C95" s="71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60">
        <f t="shared" si="12"/>
        <v>0</v>
      </c>
      <c r="BE95" s="57">
        <v>23</v>
      </c>
      <c r="BF95" s="70"/>
      <c r="BG95" s="71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4"/>
      <c r="CA95" s="74"/>
      <c r="CB95" s="74"/>
      <c r="CC95" s="74"/>
      <c r="CD95" s="74"/>
      <c r="CE95" s="74"/>
      <c r="CF95" s="74"/>
      <c r="CG95" s="74"/>
      <c r="CH95" s="60">
        <f t="shared" si="13"/>
        <v>0</v>
      </c>
      <c r="CI95" s="75"/>
      <c r="CJ95" s="75"/>
      <c r="CK95" s="75"/>
      <c r="CL95" s="75"/>
      <c r="CM95" s="75"/>
      <c r="CN95" s="75"/>
      <c r="CO95" s="75"/>
      <c r="CP95" s="75"/>
      <c r="CQ95" s="60">
        <f t="shared" si="14"/>
        <v>0</v>
      </c>
      <c r="CR95" s="76"/>
      <c r="CS95" s="76"/>
      <c r="CT95" s="76"/>
      <c r="CU95" s="76"/>
      <c r="CV95" s="76"/>
      <c r="CW95" s="60">
        <f t="shared" si="15"/>
        <v>0</v>
      </c>
      <c r="CX95" s="62">
        <f t="shared" si="16"/>
        <v>0</v>
      </c>
      <c r="CY95" s="62">
        <f t="shared" si="17"/>
        <v>0</v>
      </c>
    </row>
    <row r="96" spans="1:103">
      <c r="A96" s="57">
        <v>24</v>
      </c>
      <c r="B96" s="70"/>
      <c r="C96" s="71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60">
        <f t="shared" si="12"/>
        <v>0</v>
      </c>
      <c r="BE96" s="57">
        <v>24</v>
      </c>
      <c r="BF96" s="70"/>
      <c r="BG96" s="71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60">
        <f t="shared" si="13"/>
        <v>0</v>
      </c>
      <c r="CI96" s="75"/>
      <c r="CJ96" s="75"/>
      <c r="CK96" s="75"/>
      <c r="CL96" s="75"/>
      <c r="CM96" s="75"/>
      <c r="CN96" s="75"/>
      <c r="CO96" s="75"/>
      <c r="CP96" s="75"/>
      <c r="CQ96" s="60">
        <f t="shared" si="14"/>
        <v>0</v>
      </c>
      <c r="CR96" s="76"/>
      <c r="CS96" s="76"/>
      <c r="CT96" s="76"/>
      <c r="CU96" s="76"/>
      <c r="CV96" s="76"/>
      <c r="CW96" s="60">
        <f t="shared" si="15"/>
        <v>0</v>
      </c>
      <c r="CX96" s="62">
        <f t="shared" si="16"/>
        <v>0</v>
      </c>
      <c r="CY96" s="62">
        <f t="shared" si="17"/>
        <v>0</v>
      </c>
    </row>
    <row r="97" spans="1:103">
      <c r="A97" s="57">
        <v>25</v>
      </c>
      <c r="B97" s="70"/>
      <c r="C97" s="71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60">
        <f t="shared" si="12"/>
        <v>0</v>
      </c>
      <c r="BE97" s="57">
        <v>25</v>
      </c>
      <c r="BF97" s="70"/>
      <c r="BG97" s="71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4"/>
      <c r="CA97" s="74"/>
      <c r="CB97" s="74"/>
      <c r="CC97" s="74"/>
      <c r="CD97" s="74"/>
      <c r="CE97" s="74"/>
      <c r="CF97" s="74"/>
      <c r="CG97" s="74"/>
      <c r="CH97" s="60">
        <f t="shared" si="13"/>
        <v>0</v>
      </c>
      <c r="CI97" s="75"/>
      <c r="CJ97" s="75"/>
      <c r="CK97" s="75"/>
      <c r="CL97" s="75"/>
      <c r="CM97" s="75"/>
      <c r="CN97" s="75"/>
      <c r="CO97" s="75"/>
      <c r="CP97" s="75"/>
      <c r="CQ97" s="60">
        <f t="shared" si="14"/>
        <v>0</v>
      </c>
      <c r="CR97" s="76"/>
      <c r="CS97" s="76"/>
      <c r="CT97" s="76"/>
      <c r="CU97" s="76"/>
      <c r="CV97" s="76"/>
      <c r="CW97" s="60">
        <f t="shared" si="15"/>
        <v>0</v>
      </c>
      <c r="CX97" s="62">
        <f t="shared" si="16"/>
        <v>0</v>
      </c>
      <c r="CY97" s="62">
        <f t="shared" si="17"/>
        <v>0</v>
      </c>
    </row>
    <row r="98" spans="1:103">
      <c r="A98" s="57">
        <v>26</v>
      </c>
      <c r="B98" s="70"/>
      <c r="C98" s="71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60">
        <f t="shared" si="12"/>
        <v>0</v>
      </c>
      <c r="BE98" s="57">
        <v>26</v>
      </c>
      <c r="BF98" s="70"/>
      <c r="BG98" s="71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60">
        <f t="shared" si="13"/>
        <v>0</v>
      </c>
      <c r="CI98" s="75"/>
      <c r="CJ98" s="75"/>
      <c r="CK98" s="75"/>
      <c r="CL98" s="75"/>
      <c r="CM98" s="75"/>
      <c r="CN98" s="75"/>
      <c r="CO98" s="75"/>
      <c r="CP98" s="75"/>
      <c r="CQ98" s="60">
        <f t="shared" si="14"/>
        <v>0</v>
      </c>
      <c r="CR98" s="76"/>
      <c r="CS98" s="76"/>
      <c r="CT98" s="76"/>
      <c r="CU98" s="76"/>
      <c r="CV98" s="76"/>
      <c r="CW98" s="60">
        <f t="shared" si="15"/>
        <v>0</v>
      </c>
      <c r="CX98" s="62">
        <f t="shared" si="16"/>
        <v>0</v>
      </c>
      <c r="CY98" s="62">
        <f t="shared" si="17"/>
        <v>0</v>
      </c>
    </row>
    <row r="99" spans="1:103">
      <c r="A99" s="57">
        <v>27</v>
      </c>
      <c r="B99" s="70"/>
      <c r="C99" s="71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60">
        <f t="shared" si="12"/>
        <v>0</v>
      </c>
      <c r="BE99" s="57">
        <v>27</v>
      </c>
      <c r="BF99" s="70"/>
      <c r="BG99" s="71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4"/>
      <c r="CA99" s="74"/>
      <c r="CB99" s="74"/>
      <c r="CC99" s="74"/>
      <c r="CD99" s="74"/>
      <c r="CE99" s="74"/>
      <c r="CF99" s="74"/>
      <c r="CG99" s="74"/>
      <c r="CH99" s="60">
        <f t="shared" si="13"/>
        <v>0</v>
      </c>
      <c r="CI99" s="75"/>
      <c r="CJ99" s="75"/>
      <c r="CK99" s="75"/>
      <c r="CL99" s="75"/>
      <c r="CM99" s="75"/>
      <c r="CN99" s="75"/>
      <c r="CO99" s="75"/>
      <c r="CP99" s="75"/>
      <c r="CQ99" s="60">
        <f t="shared" si="14"/>
        <v>0</v>
      </c>
      <c r="CR99" s="76"/>
      <c r="CS99" s="76"/>
      <c r="CT99" s="76"/>
      <c r="CU99" s="76"/>
      <c r="CV99" s="76"/>
      <c r="CW99" s="60">
        <f t="shared" si="15"/>
        <v>0</v>
      </c>
      <c r="CX99" s="62">
        <f t="shared" si="16"/>
        <v>0</v>
      </c>
      <c r="CY99" s="62">
        <f t="shared" si="17"/>
        <v>0</v>
      </c>
    </row>
    <row r="100" spans="1:103">
      <c r="A100" s="57">
        <v>28</v>
      </c>
      <c r="B100" s="70"/>
      <c r="C100" s="71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60">
        <f t="shared" si="12"/>
        <v>0</v>
      </c>
      <c r="BE100" s="57">
        <v>28</v>
      </c>
      <c r="BF100" s="70"/>
      <c r="BG100" s="71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60">
        <f t="shared" si="13"/>
        <v>0</v>
      </c>
      <c r="CI100" s="75"/>
      <c r="CJ100" s="75"/>
      <c r="CK100" s="75"/>
      <c r="CL100" s="75"/>
      <c r="CM100" s="75"/>
      <c r="CN100" s="75"/>
      <c r="CO100" s="75"/>
      <c r="CP100" s="75"/>
      <c r="CQ100" s="60">
        <f t="shared" si="14"/>
        <v>0</v>
      </c>
      <c r="CR100" s="76"/>
      <c r="CS100" s="76"/>
      <c r="CT100" s="76"/>
      <c r="CU100" s="76"/>
      <c r="CV100" s="76"/>
      <c r="CW100" s="60">
        <f t="shared" si="15"/>
        <v>0</v>
      </c>
      <c r="CX100" s="62">
        <f t="shared" si="16"/>
        <v>0</v>
      </c>
      <c r="CY100" s="62">
        <f t="shared" si="17"/>
        <v>0</v>
      </c>
    </row>
    <row r="101" spans="1:103">
      <c r="A101" s="57">
        <v>29</v>
      </c>
      <c r="B101" s="70"/>
      <c r="C101" s="71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60">
        <f t="shared" si="12"/>
        <v>0</v>
      </c>
      <c r="BE101" s="57">
        <v>29</v>
      </c>
      <c r="BF101" s="70"/>
      <c r="BG101" s="71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60">
        <f t="shared" si="13"/>
        <v>0</v>
      </c>
      <c r="CI101" s="75"/>
      <c r="CJ101" s="75"/>
      <c r="CK101" s="75"/>
      <c r="CL101" s="75"/>
      <c r="CM101" s="75"/>
      <c r="CN101" s="75"/>
      <c r="CO101" s="75"/>
      <c r="CP101" s="75"/>
      <c r="CQ101" s="60">
        <f t="shared" si="14"/>
        <v>0</v>
      </c>
      <c r="CR101" s="76"/>
      <c r="CS101" s="76"/>
      <c r="CT101" s="76"/>
      <c r="CU101" s="76"/>
      <c r="CV101" s="76"/>
      <c r="CW101" s="60">
        <f t="shared" si="15"/>
        <v>0</v>
      </c>
      <c r="CX101" s="62">
        <f t="shared" si="16"/>
        <v>0</v>
      </c>
      <c r="CY101" s="62">
        <f t="shared" si="17"/>
        <v>0</v>
      </c>
    </row>
    <row r="102" spans="1:103">
      <c r="A102" s="57">
        <v>30</v>
      </c>
      <c r="B102" s="70"/>
      <c r="C102" s="71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60">
        <f t="shared" si="12"/>
        <v>0</v>
      </c>
      <c r="BE102" s="57">
        <v>30</v>
      </c>
      <c r="BF102" s="70"/>
      <c r="BG102" s="71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60">
        <f t="shared" si="13"/>
        <v>0</v>
      </c>
      <c r="CI102" s="75"/>
      <c r="CJ102" s="75"/>
      <c r="CK102" s="75"/>
      <c r="CL102" s="75"/>
      <c r="CM102" s="75"/>
      <c r="CN102" s="75"/>
      <c r="CO102" s="75"/>
      <c r="CP102" s="75"/>
      <c r="CQ102" s="60">
        <f t="shared" si="14"/>
        <v>0</v>
      </c>
      <c r="CR102" s="76"/>
      <c r="CS102" s="76"/>
      <c r="CT102" s="76"/>
      <c r="CU102" s="76"/>
      <c r="CV102" s="76"/>
      <c r="CW102" s="60">
        <f t="shared" si="15"/>
        <v>0</v>
      </c>
      <c r="CX102" s="62">
        <f t="shared" si="16"/>
        <v>0</v>
      </c>
      <c r="CY102" s="62">
        <f t="shared" si="17"/>
        <v>0</v>
      </c>
    </row>
  </sheetData>
  <sheetProtection algorithmName="SHA-512" hashValue="e2V4XFsr+FQl+GHwU+LZPi8/bH/WPG5jnWWBuI4hgf3kPDz5k1CFuqi0sqHRUJh+wtMvvo/DhDnSp81derU9Lw==" saltValue="fF6N2xL7W+cjeRclfNQjDw==" spinCount="100000" sheet="1" objects="1" scenarios="1"/>
  <mergeCells count="174">
    <mergeCell ref="CW1:CW3"/>
    <mergeCell ref="CX1:CX3"/>
    <mergeCell ref="CY1:CY3"/>
    <mergeCell ref="CK2:CK4"/>
    <mergeCell ref="CL2:CL4"/>
    <mergeCell ref="CM2:CM4"/>
    <mergeCell ref="CN2:CN4"/>
    <mergeCell ref="CP2:CP4"/>
    <mergeCell ref="CR2:CV2"/>
    <mergeCell ref="CR3:CR4"/>
    <mergeCell ref="CS3:CS4"/>
    <mergeCell ref="CT3:CT4"/>
    <mergeCell ref="CU3:CU4"/>
    <mergeCell ref="CV3:CV4"/>
    <mergeCell ref="CO2:CO4"/>
    <mergeCell ref="T2:W2"/>
    <mergeCell ref="A1:A4"/>
    <mergeCell ref="B1:B4"/>
    <mergeCell ref="C1:C3"/>
    <mergeCell ref="D1:W1"/>
    <mergeCell ref="X1:BC1"/>
    <mergeCell ref="D2:G2"/>
    <mergeCell ref="H2:K2"/>
    <mergeCell ref="L2:O2"/>
    <mergeCell ref="P2:S2"/>
    <mergeCell ref="X2:AA2"/>
    <mergeCell ref="AB2:AE2"/>
    <mergeCell ref="AF2:AI2"/>
    <mergeCell ref="AJ2:AM2"/>
    <mergeCell ref="AN2:AQ2"/>
    <mergeCell ref="BH36:BI36"/>
    <mergeCell ref="BJ36:BK36"/>
    <mergeCell ref="AZ36:BC36"/>
    <mergeCell ref="A35:A38"/>
    <mergeCell ref="B35:B38"/>
    <mergeCell ref="C35:C37"/>
    <mergeCell ref="D35:W35"/>
    <mergeCell ref="D36:G36"/>
    <mergeCell ref="H36:K36"/>
    <mergeCell ref="L36:O36"/>
    <mergeCell ref="P36:S36"/>
    <mergeCell ref="X36:AA36"/>
    <mergeCell ref="AB36:AE36"/>
    <mergeCell ref="AF36:AI36"/>
    <mergeCell ref="CF2:CG2"/>
    <mergeCell ref="CI2:CI4"/>
    <mergeCell ref="CJ2:CJ4"/>
    <mergeCell ref="CD2:CE2"/>
    <mergeCell ref="CH1:CH3"/>
    <mergeCell ref="AZ2:BC2"/>
    <mergeCell ref="BH2:BI2"/>
    <mergeCell ref="BJ2:BK2"/>
    <mergeCell ref="BL2:BM2"/>
    <mergeCell ref="BN2:BO2"/>
    <mergeCell ref="CI1:CP1"/>
    <mergeCell ref="BD1:BD3"/>
    <mergeCell ref="BE1:BE4"/>
    <mergeCell ref="BF1:BF4"/>
    <mergeCell ref="A69:A72"/>
    <mergeCell ref="B69:B72"/>
    <mergeCell ref="C69:C71"/>
    <mergeCell ref="D69:W69"/>
    <mergeCell ref="D70:G70"/>
    <mergeCell ref="H70:K70"/>
    <mergeCell ref="L70:O70"/>
    <mergeCell ref="P70:S70"/>
    <mergeCell ref="T36:W36"/>
    <mergeCell ref="T70:W70"/>
    <mergeCell ref="X70:AA70"/>
    <mergeCell ref="AB70:AE70"/>
    <mergeCell ref="AF70:AI70"/>
    <mergeCell ref="AJ70:AM70"/>
    <mergeCell ref="AN70:AQ70"/>
    <mergeCell ref="AR70:AU70"/>
    <mergeCell ref="AV70:AY70"/>
    <mergeCell ref="AV2:AY2"/>
    <mergeCell ref="AR36:AU36"/>
    <mergeCell ref="AV36:AY36"/>
    <mergeCell ref="AR2:AU2"/>
    <mergeCell ref="BL70:BM70"/>
    <mergeCell ref="BN70:BO70"/>
    <mergeCell ref="BP70:BQ70"/>
    <mergeCell ref="BR70:BS70"/>
    <mergeCell ref="BH1:BY1"/>
    <mergeCell ref="BZ1:CG1"/>
    <mergeCell ref="X35:BC35"/>
    <mergeCell ref="BD35:BD37"/>
    <mergeCell ref="BE35:BE38"/>
    <mergeCell ref="BF35:BF38"/>
    <mergeCell ref="BG35:BG37"/>
    <mergeCell ref="BH35:BY35"/>
    <mergeCell ref="BZ35:CG35"/>
    <mergeCell ref="AJ36:AM36"/>
    <mergeCell ref="AN36:AQ36"/>
    <mergeCell ref="BL36:BM36"/>
    <mergeCell ref="BN36:BO36"/>
    <mergeCell ref="BP36:BQ36"/>
    <mergeCell ref="BR36:BS36"/>
    <mergeCell ref="BG1:BG3"/>
    <mergeCell ref="BP2:BQ2"/>
    <mergeCell ref="BR2:BS2"/>
    <mergeCell ref="BT2:BU2"/>
    <mergeCell ref="BT36:BU36"/>
    <mergeCell ref="CD70:CE70"/>
    <mergeCell ref="BV2:BW2"/>
    <mergeCell ref="CL36:CL38"/>
    <mergeCell ref="CM36:CM38"/>
    <mergeCell ref="CN36:CN38"/>
    <mergeCell ref="CO36:CO38"/>
    <mergeCell ref="CH35:CH37"/>
    <mergeCell ref="CI35:CP35"/>
    <mergeCell ref="CR35:CV35"/>
    <mergeCell ref="CT37:CT38"/>
    <mergeCell ref="CU37:CU38"/>
    <mergeCell ref="CV37:CV38"/>
    <mergeCell ref="CQ69:CQ71"/>
    <mergeCell ref="CI36:CI38"/>
    <mergeCell ref="BV36:BW36"/>
    <mergeCell ref="BX36:BY36"/>
    <mergeCell ref="BZ36:CA36"/>
    <mergeCell ref="CB36:CC36"/>
    <mergeCell ref="CD36:CE36"/>
    <mergeCell ref="CQ1:CQ3"/>
    <mergeCell ref="CR1:CV1"/>
    <mergeCell ref="BX2:BY2"/>
    <mergeCell ref="BZ2:CA2"/>
    <mergeCell ref="CB2:CC2"/>
    <mergeCell ref="BH70:BI70"/>
    <mergeCell ref="BJ70:BK70"/>
    <mergeCell ref="AZ70:BC70"/>
    <mergeCell ref="CW69:CW71"/>
    <mergeCell ref="CX69:CX71"/>
    <mergeCell ref="CY69:CY71"/>
    <mergeCell ref="CP70:CP72"/>
    <mergeCell ref="CR70:CV70"/>
    <mergeCell ref="CR71:CR72"/>
    <mergeCell ref="CS71:CS72"/>
    <mergeCell ref="X69:BC69"/>
    <mergeCell ref="BD69:BD71"/>
    <mergeCell ref="BE69:BE72"/>
    <mergeCell ref="BF69:BF72"/>
    <mergeCell ref="BG69:BG71"/>
    <mergeCell ref="BH69:BY69"/>
    <mergeCell ref="BZ69:CG69"/>
    <mergeCell ref="CI70:CI72"/>
    <mergeCell ref="CJ70:CJ72"/>
    <mergeCell ref="BT70:BU70"/>
    <mergeCell ref="BV70:BW70"/>
    <mergeCell ref="BX70:BY70"/>
    <mergeCell ref="BZ70:CA70"/>
    <mergeCell ref="CB70:CC70"/>
    <mergeCell ref="CY35:CY37"/>
    <mergeCell ref="CT71:CT72"/>
    <mergeCell ref="CU71:CU72"/>
    <mergeCell ref="CV71:CV72"/>
    <mergeCell ref="CF70:CG70"/>
    <mergeCell ref="CK70:CK72"/>
    <mergeCell ref="CL70:CL72"/>
    <mergeCell ref="CM70:CM72"/>
    <mergeCell ref="CN70:CN72"/>
    <mergeCell ref="CO70:CO72"/>
    <mergeCell ref="CH69:CH71"/>
    <mergeCell ref="CI69:CP69"/>
    <mergeCell ref="CR69:CV69"/>
    <mergeCell ref="CX35:CX37"/>
    <mergeCell ref="CP36:CP38"/>
    <mergeCell ref="CR36:CV36"/>
    <mergeCell ref="CR37:CR38"/>
    <mergeCell ref="CS37:CS38"/>
    <mergeCell ref="CJ36:CJ38"/>
    <mergeCell ref="CQ35:CQ37"/>
    <mergeCell ref="CF36:CG36"/>
    <mergeCell ref="CK36:CK38"/>
    <mergeCell ref="CW35:CW37"/>
  </mergeCells>
  <pageMargins left="0.7" right="0.7" top="0.4861111111111111" bottom="0.75" header="0.3" footer="0.3"/>
  <pageSetup paperSize="123" orientation="landscape" r:id="rId1"/>
  <headerFooter>
    <evenHeader>&amp;CPost-Test</evenHeader>
    <firstHeader>&amp;CPre-Test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F52E-DFCB-4D20-83D3-E6799585933E}">
  <dimension ref="A1:AF119"/>
  <sheetViews>
    <sheetView topLeftCell="D49" zoomScale="60" zoomScaleNormal="60" workbookViewId="0">
      <selection activeCell="F65" sqref="F65"/>
    </sheetView>
  </sheetViews>
  <sheetFormatPr defaultColWidth="8.90625" defaultRowHeight="14.5"/>
  <cols>
    <col min="1" max="1" width="11.453125" style="18" customWidth="1"/>
    <col min="2" max="2" width="27.7265625" style="18" customWidth="1"/>
    <col min="3" max="3" width="17.36328125" style="18" customWidth="1"/>
    <col min="4" max="4" width="18.7265625" style="18" customWidth="1"/>
    <col min="5" max="6" width="13.453125" style="18" customWidth="1"/>
    <col min="7" max="7" width="8.90625" style="18"/>
    <col min="8" max="9" width="8.90625" style="18" customWidth="1"/>
    <col min="10" max="29" width="8.90625" style="18"/>
    <col min="30" max="30" width="10.36328125" style="18" customWidth="1"/>
    <col min="31" max="16384" width="8.90625" style="18"/>
  </cols>
  <sheetData>
    <row r="1" spans="1:32" ht="23.9" customHeight="1">
      <c r="A1" s="20" t="s">
        <v>117</v>
      </c>
      <c r="B1" s="19"/>
      <c r="C1" s="21" t="s">
        <v>118</v>
      </c>
      <c r="D1" s="19"/>
      <c r="E1" s="171" t="s">
        <v>119</v>
      </c>
      <c r="F1" s="171"/>
      <c r="G1" s="171"/>
    </row>
    <row r="3" spans="1:32" ht="15" thickBot="1"/>
    <row r="4" spans="1:32" ht="15" thickBot="1">
      <c r="A4" s="148" t="s">
        <v>120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50"/>
    </row>
    <row r="5" spans="1:32" ht="15" thickBot="1">
      <c r="A5" s="151" t="s">
        <v>0</v>
      </c>
      <c r="B5" s="151" t="s">
        <v>121</v>
      </c>
      <c r="C5" s="151" t="s">
        <v>2</v>
      </c>
      <c r="D5" s="154" t="s">
        <v>122</v>
      </c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6"/>
      <c r="AE5" s="157"/>
      <c r="AF5" s="158" t="s">
        <v>123</v>
      </c>
    </row>
    <row r="6" spans="1:32">
      <c r="A6" s="152"/>
      <c r="B6" s="152"/>
      <c r="C6" s="152"/>
      <c r="D6" s="161" t="s">
        <v>3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3"/>
      <c r="Q6" s="164" t="s">
        <v>5</v>
      </c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6"/>
      <c r="AD6" s="172" t="s">
        <v>124</v>
      </c>
      <c r="AE6" s="174" t="s">
        <v>125</v>
      </c>
      <c r="AF6" s="159"/>
    </row>
    <row r="7" spans="1:32" ht="44" thickBot="1">
      <c r="A7" s="153"/>
      <c r="B7" s="153"/>
      <c r="C7" s="153"/>
      <c r="D7" s="1" t="s">
        <v>11</v>
      </c>
      <c r="E7" s="2" t="s">
        <v>12</v>
      </c>
      <c r="F7" s="2" t="s">
        <v>13</v>
      </c>
      <c r="G7" s="2" t="s">
        <v>14</v>
      </c>
      <c r="H7" s="2" t="s">
        <v>15</v>
      </c>
      <c r="I7" s="2" t="s">
        <v>16</v>
      </c>
      <c r="J7" s="2" t="s">
        <v>17</v>
      </c>
      <c r="K7" s="2" t="s">
        <v>126</v>
      </c>
      <c r="L7" s="2" t="s">
        <v>19</v>
      </c>
      <c r="M7" s="2" t="s">
        <v>20</v>
      </c>
      <c r="N7" s="2" t="s">
        <v>21</v>
      </c>
      <c r="O7" s="2" t="s">
        <v>22</v>
      </c>
      <c r="P7" s="49" t="s">
        <v>127</v>
      </c>
      <c r="Q7" s="26" t="s">
        <v>128</v>
      </c>
      <c r="R7" s="27" t="s">
        <v>25</v>
      </c>
      <c r="S7" s="27" t="s">
        <v>26</v>
      </c>
      <c r="T7" s="27" t="s">
        <v>129</v>
      </c>
      <c r="U7" s="27" t="s">
        <v>130</v>
      </c>
      <c r="V7" s="27" t="s">
        <v>131</v>
      </c>
      <c r="W7" s="27" t="s">
        <v>132</v>
      </c>
      <c r="X7" s="27" t="s">
        <v>31</v>
      </c>
      <c r="Y7" s="27" t="s">
        <v>32</v>
      </c>
      <c r="Z7" s="27" t="s">
        <v>33</v>
      </c>
      <c r="AA7" s="27" t="s">
        <v>34</v>
      </c>
      <c r="AB7" s="47" t="s">
        <v>35</v>
      </c>
      <c r="AC7" s="28" t="s">
        <v>133</v>
      </c>
      <c r="AD7" s="173"/>
      <c r="AE7" s="175"/>
      <c r="AF7" s="160"/>
    </row>
    <row r="8" spans="1:32" ht="15" thickBot="1">
      <c r="A8" s="29">
        <v>1</v>
      </c>
      <c r="B8" s="68">
        <f>คะแนนรายข้อ!B5</f>
        <v>0</v>
      </c>
      <c r="C8" s="69">
        <f>คะแนนรายข้อ!C5</f>
        <v>0</v>
      </c>
      <c r="D8" s="3">
        <f>SUM(คะแนนรายข้อ!D5:G5)</f>
        <v>0</v>
      </c>
      <c r="E8" s="4">
        <f>SUM(คะแนนรายข้อ!H5:K5)</f>
        <v>0</v>
      </c>
      <c r="F8" s="4">
        <f>SUM(คะแนนรายข้อ!L5:O5)</f>
        <v>0</v>
      </c>
      <c r="G8" s="4">
        <f>SUM(คะแนนรายข้อ!P5:S5)</f>
        <v>0</v>
      </c>
      <c r="H8" s="4">
        <f>SUM(คะแนนรายข้อ!T5:W5)</f>
        <v>0</v>
      </c>
      <c r="I8" s="4">
        <f>SUM(คะแนนรายข้อ!X5:AA5)</f>
        <v>0</v>
      </c>
      <c r="J8" s="4">
        <f>SUM(คะแนนรายข้อ!AB5:AE5)</f>
        <v>0</v>
      </c>
      <c r="K8" s="4">
        <f>SUM(คะแนนรายข้อ!AF5:AI5)</f>
        <v>0</v>
      </c>
      <c r="L8" s="4">
        <f>SUM(คะแนนรายข้อ!AJ5:AM5)</f>
        <v>0</v>
      </c>
      <c r="M8" s="4">
        <f>SUM(คะแนนรายข้อ!AN5:AQ5)</f>
        <v>0</v>
      </c>
      <c r="N8" s="4">
        <f>SUM(คะแนนรายข้อ!AR5:AU5)</f>
        <v>0</v>
      </c>
      <c r="O8" s="4">
        <f>SUM(คะแนนรายข้อ!AV5:AY5)</f>
        <v>0</v>
      </c>
      <c r="P8" s="50">
        <f>SUM(คะแนนรายข้อ!AZ5:BC5)</f>
        <v>0</v>
      </c>
      <c r="Q8" s="5">
        <f>SUM(คะแนนรายข้อ!BH5:BI5)</f>
        <v>0</v>
      </c>
      <c r="R8" s="6">
        <f>SUM(คะแนนรายข้อ!BJ5:BK5)</f>
        <v>0</v>
      </c>
      <c r="S8" s="6">
        <f>SUM(คะแนนรายข้อ!BL5:BM5)</f>
        <v>0</v>
      </c>
      <c r="T8" s="6">
        <f>SUM(คะแนนรายข้อ!BN5:BO5)</f>
        <v>0</v>
      </c>
      <c r="U8" s="6">
        <f>SUM(คะแนนรายข้อ!BP5:BQ5)</f>
        <v>0</v>
      </c>
      <c r="V8" s="6">
        <f>SUM(คะแนนรายข้อ!BR5:BS5)</f>
        <v>0</v>
      </c>
      <c r="W8" s="6">
        <f>SUM(คะแนนรายข้อ!BT5:BU5)</f>
        <v>0</v>
      </c>
      <c r="X8" s="6">
        <f>SUM(คะแนนรายข้อ!BV5:BW5)</f>
        <v>0</v>
      </c>
      <c r="Y8" s="6">
        <f>SUM(คะแนนรายข้อ!BX5:BY5)</f>
        <v>0</v>
      </c>
      <c r="Z8" s="6">
        <f>SUM(คะแนนรายข้อ!BZ5:CA5)</f>
        <v>0</v>
      </c>
      <c r="AA8" s="6">
        <f>SUM(คะแนนรายข้อ!CB5:CC5)</f>
        <v>0</v>
      </c>
      <c r="AB8" s="48">
        <f>SUM(คะแนนรายข้อ!CD5:CE5)</f>
        <v>0</v>
      </c>
      <c r="AC8" s="7">
        <f>SUM(คะแนนรายข้อ!CF5:CG5)</f>
        <v>0</v>
      </c>
      <c r="AD8" s="65">
        <f>SUM(คะแนนรายข้อ!CI5:CP5)</f>
        <v>0</v>
      </c>
      <c r="AE8" s="64">
        <f>SUM(คะแนนรายข้อ!CR5:CV5)</f>
        <v>0</v>
      </c>
      <c r="AF8" s="8">
        <f t="shared" ref="AF8:AF37" si="0">SUM(D8:AE8)</f>
        <v>0</v>
      </c>
    </row>
    <row r="9" spans="1:32" ht="15" thickBot="1">
      <c r="A9" s="30">
        <v>2</v>
      </c>
      <c r="B9" s="68">
        <f>คะแนนรายข้อ!B6</f>
        <v>0</v>
      </c>
      <c r="C9" s="69">
        <f>คะแนนรายข้อ!C6</f>
        <v>0</v>
      </c>
      <c r="D9" s="3">
        <f>SUM(คะแนนรายข้อ!D6:G6)</f>
        <v>0</v>
      </c>
      <c r="E9" s="4">
        <f>SUM(คะแนนรายข้อ!H6:K6)</f>
        <v>0</v>
      </c>
      <c r="F9" s="4">
        <f>SUM(คะแนนรายข้อ!L6:O6)</f>
        <v>0</v>
      </c>
      <c r="G9" s="4">
        <f>SUM(คะแนนรายข้อ!P6:S6)</f>
        <v>0</v>
      </c>
      <c r="H9" s="4">
        <f>SUM(คะแนนรายข้อ!T6:W6)</f>
        <v>0</v>
      </c>
      <c r="I9" s="4">
        <f>SUM(คะแนนรายข้อ!X6:AA6)</f>
        <v>0</v>
      </c>
      <c r="J9" s="4">
        <f>SUM(คะแนนรายข้อ!AB6:AE6)</f>
        <v>0</v>
      </c>
      <c r="K9" s="4">
        <f>SUM(คะแนนรายข้อ!AF6:AI6)</f>
        <v>0</v>
      </c>
      <c r="L9" s="4">
        <f>SUM(คะแนนรายข้อ!AJ6:AM6)</f>
        <v>0</v>
      </c>
      <c r="M9" s="4">
        <f>SUM(คะแนนรายข้อ!AN6:AQ6)</f>
        <v>0</v>
      </c>
      <c r="N9" s="4">
        <f>SUM(คะแนนรายข้อ!AR6:AU6)</f>
        <v>0</v>
      </c>
      <c r="O9" s="4">
        <f>SUM(คะแนนรายข้อ!AV6:AY6)</f>
        <v>0</v>
      </c>
      <c r="P9" s="50">
        <f>SUM(คะแนนรายข้อ!AZ6:BC6)</f>
        <v>0</v>
      </c>
      <c r="Q9" s="5">
        <f>SUM(คะแนนรายข้อ!BH6:BI6)</f>
        <v>0</v>
      </c>
      <c r="R9" s="6">
        <f>SUM(คะแนนรายข้อ!BJ6:BK6)</f>
        <v>0</v>
      </c>
      <c r="S9" s="6">
        <f>SUM(คะแนนรายข้อ!BL6:BM6)</f>
        <v>0</v>
      </c>
      <c r="T9" s="6">
        <f>SUM(คะแนนรายข้อ!BN6:BO6)</f>
        <v>0</v>
      </c>
      <c r="U9" s="6">
        <f>SUM(คะแนนรายข้อ!BP6:BQ6)</f>
        <v>0</v>
      </c>
      <c r="V9" s="6">
        <f>SUM(คะแนนรายข้อ!BR6:BS6)</f>
        <v>0</v>
      </c>
      <c r="W9" s="6">
        <f>SUM(คะแนนรายข้อ!BT6:BU6)</f>
        <v>0</v>
      </c>
      <c r="X9" s="6">
        <f>SUM(คะแนนรายข้อ!BV6:BW6)</f>
        <v>0</v>
      </c>
      <c r="Y9" s="6">
        <f>SUM(คะแนนรายข้อ!BX6:BY6)</f>
        <v>0</v>
      </c>
      <c r="Z9" s="6">
        <f>SUM(คะแนนรายข้อ!BZ6:CA6)</f>
        <v>0</v>
      </c>
      <c r="AA9" s="6">
        <f>SUM(คะแนนรายข้อ!CB6:CC6)</f>
        <v>0</v>
      </c>
      <c r="AB9" s="48">
        <f>SUM(คะแนนรายข้อ!CD6:CE6)</f>
        <v>0</v>
      </c>
      <c r="AC9" s="7">
        <f>SUM(คะแนนรายข้อ!CF6:CG6)</f>
        <v>0</v>
      </c>
      <c r="AD9" s="65">
        <f>SUM(คะแนนรายข้อ!CI6:CP6)</f>
        <v>0</v>
      </c>
      <c r="AE9" s="64">
        <f>SUM(คะแนนรายข้อ!CR6:CV6)</f>
        <v>0</v>
      </c>
      <c r="AF9" s="9">
        <f t="shared" si="0"/>
        <v>0</v>
      </c>
    </row>
    <row r="10" spans="1:32" ht="15" thickBot="1">
      <c r="A10" s="30">
        <v>3</v>
      </c>
      <c r="B10" s="68">
        <f>คะแนนรายข้อ!B7</f>
        <v>0</v>
      </c>
      <c r="C10" s="69">
        <f>คะแนนรายข้อ!C7</f>
        <v>0</v>
      </c>
      <c r="D10" s="3">
        <f>SUM(คะแนนรายข้อ!D7:G7)</f>
        <v>0</v>
      </c>
      <c r="E10" s="4">
        <f>SUM(คะแนนรายข้อ!H7:K7)</f>
        <v>0</v>
      </c>
      <c r="F10" s="4">
        <f>SUM(คะแนนรายข้อ!L7:O7)</f>
        <v>0</v>
      </c>
      <c r="G10" s="4">
        <f>SUM(คะแนนรายข้อ!P7:S7)</f>
        <v>0</v>
      </c>
      <c r="H10" s="4">
        <f>SUM(คะแนนรายข้อ!T7:W7)</f>
        <v>0</v>
      </c>
      <c r="I10" s="4">
        <f>SUM(คะแนนรายข้อ!X7:AA7)</f>
        <v>0</v>
      </c>
      <c r="J10" s="4">
        <f>SUM(คะแนนรายข้อ!AB7:AE7)</f>
        <v>0</v>
      </c>
      <c r="K10" s="4">
        <f>SUM(คะแนนรายข้อ!AF7:AI7)</f>
        <v>0</v>
      </c>
      <c r="L10" s="4">
        <f>SUM(คะแนนรายข้อ!AJ7:AM7)</f>
        <v>0</v>
      </c>
      <c r="M10" s="4">
        <f>SUM(คะแนนรายข้อ!AN7:AQ7)</f>
        <v>0</v>
      </c>
      <c r="N10" s="4">
        <f>SUM(คะแนนรายข้อ!AR7:AU7)</f>
        <v>0</v>
      </c>
      <c r="O10" s="4">
        <f>SUM(คะแนนรายข้อ!AV7:AY7)</f>
        <v>0</v>
      </c>
      <c r="P10" s="50">
        <f>SUM(คะแนนรายข้อ!AZ7:BC7)</f>
        <v>0</v>
      </c>
      <c r="Q10" s="5">
        <f>SUM(คะแนนรายข้อ!BH7:BI7)</f>
        <v>0</v>
      </c>
      <c r="R10" s="6">
        <f>SUM(คะแนนรายข้อ!BJ7:BK7)</f>
        <v>0</v>
      </c>
      <c r="S10" s="6">
        <f>SUM(คะแนนรายข้อ!BL7:BM7)</f>
        <v>0</v>
      </c>
      <c r="T10" s="6">
        <f>SUM(คะแนนรายข้อ!BN7:BO7)</f>
        <v>0</v>
      </c>
      <c r="U10" s="6">
        <f>SUM(คะแนนรายข้อ!BP7:BQ7)</f>
        <v>0</v>
      </c>
      <c r="V10" s="6">
        <f>SUM(คะแนนรายข้อ!BR7:BS7)</f>
        <v>0</v>
      </c>
      <c r="W10" s="6">
        <f>SUM(คะแนนรายข้อ!BT7:BU7)</f>
        <v>0</v>
      </c>
      <c r="X10" s="6">
        <f>SUM(คะแนนรายข้อ!BV7:BW7)</f>
        <v>0</v>
      </c>
      <c r="Y10" s="6">
        <f>SUM(คะแนนรายข้อ!BX7:BY7)</f>
        <v>0</v>
      </c>
      <c r="Z10" s="6">
        <f>SUM(คะแนนรายข้อ!BZ7:CA7)</f>
        <v>0</v>
      </c>
      <c r="AA10" s="6">
        <f>SUM(คะแนนรายข้อ!CB7:CC7)</f>
        <v>0</v>
      </c>
      <c r="AB10" s="48">
        <f>SUM(คะแนนรายข้อ!CD7:CE7)</f>
        <v>0</v>
      </c>
      <c r="AC10" s="7">
        <f>SUM(คะแนนรายข้อ!CF7:CG7)</f>
        <v>0</v>
      </c>
      <c r="AD10" s="65">
        <f>SUM(คะแนนรายข้อ!CI7:CP7)</f>
        <v>0</v>
      </c>
      <c r="AE10" s="64">
        <f>SUM(คะแนนรายข้อ!CR7:CV7)</f>
        <v>0</v>
      </c>
      <c r="AF10" s="9">
        <f t="shared" si="0"/>
        <v>0</v>
      </c>
    </row>
    <row r="11" spans="1:32" ht="15" thickBot="1">
      <c r="A11" s="30">
        <v>4</v>
      </c>
      <c r="B11" s="68">
        <f>คะแนนรายข้อ!B8</f>
        <v>0</v>
      </c>
      <c r="C11" s="69">
        <f>คะแนนรายข้อ!C8</f>
        <v>0</v>
      </c>
      <c r="D11" s="3">
        <f>SUM(คะแนนรายข้อ!D8:G8)</f>
        <v>0</v>
      </c>
      <c r="E11" s="4">
        <f>SUM(คะแนนรายข้อ!H8:K8)</f>
        <v>0</v>
      </c>
      <c r="F11" s="4">
        <f>SUM(คะแนนรายข้อ!L8:O8)</f>
        <v>0</v>
      </c>
      <c r="G11" s="4">
        <f>SUM(คะแนนรายข้อ!P8:S8)</f>
        <v>0</v>
      </c>
      <c r="H11" s="4">
        <f>SUM(คะแนนรายข้อ!T8:W8)</f>
        <v>0</v>
      </c>
      <c r="I11" s="4">
        <f>SUM(คะแนนรายข้อ!X8:AA8)</f>
        <v>0</v>
      </c>
      <c r="J11" s="4">
        <f>SUM(คะแนนรายข้อ!AB8:AE8)</f>
        <v>0</v>
      </c>
      <c r="K11" s="4">
        <f>SUM(คะแนนรายข้อ!AF8:AI8)</f>
        <v>0</v>
      </c>
      <c r="L11" s="4">
        <f>SUM(คะแนนรายข้อ!AJ8:AM8)</f>
        <v>0</v>
      </c>
      <c r="M11" s="4">
        <f>SUM(คะแนนรายข้อ!AN8:AQ8)</f>
        <v>0</v>
      </c>
      <c r="N11" s="4">
        <f>SUM(คะแนนรายข้อ!AR8:AU8)</f>
        <v>0</v>
      </c>
      <c r="O11" s="4">
        <f>SUM(คะแนนรายข้อ!AV8:AY8)</f>
        <v>0</v>
      </c>
      <c r="P11" s="50">
        <f>SUM(คะแนนรายข้อ!AZ8:BC8)</f>
        <v>0</v>
      </c>
      <c r="Q11" s="5">
        <f>SUM(คะแนนรายข้อ!BH8:BI8)</f>
        <v>0</v>
      </c>
      <c r="R11" s="6">
        <f>SUM(คะแนนรายข้อ!BJ8:BK8)</f>
        <v>0</v>
      </c>
      <c r="S11" s="6">
        <f>SUM(คะแนนรายข้อ!BL8:BM8)</f>
        <v>0</v>
      </c>
      <c r="T11" s="6">
        <f>SUM(คะแนนรายข้อ!BN8:BO8)</f>
        <v>0</v>
      </c>
      <c r="U11" s="6">
        <f>SUM(คะแนนรายข้อ!BP8:BQ8)</f>
        <v>0</v>
      </c>
      <c r="V11" s="6">
        <f>SUM(คะแนนรายข้อ!BR8:BS8)</f>
        <v>0</v>
      </c>
      <c r="W11" s="6">
        <f>SUM(คะแนนรายข้อ!BT8:BU8)</f>
        <v>0</v>
      </c>
      <c r="X11" s="6">
        <f>SUM(คะแนนรายข้อ!BV8:BW8)</f>
        <v>0</v>
      </c>
      <c r="Y11" s="6">
        <f>SUM(คะแนนรายข้อ!BX8:BY8)</f>
        <v>0</v>
      </c>
      <c r="Z11" s="6">
        <f>SUM(คะแนนรายข้อ!BZ8:CA8)</f>
        <v>0</v>
      </c>
      <c r="AA11" s="6">
        <f>SUM(คะแนนรายข้อ!CB8:CC8)</f>
        <v>0</v>
      </c>
      <c r="AB11" s="48">
        <f>SUM(คะแนนรายข้อ!CD8:CE8)</f>
        <v>0</v>
      </c>
      <c r="AC11" s="7">
        <f>SUM(คะแนนรายข้อ!CF8:CG8)</f>
        <v>0</v>
      </c>
      <c r="AD11" s="65">
        <f>SUM(คะแนนรายข้อ!CI8:CP8)</f>
        <v>0</v>
      </c>
      <c r="AE11" s="64">
        <f>SUM(คะแนนรายข้อ!CR8:CV8)</f>
        <v>0</v>
      </c>
      <c r="AF11" s="9">
        <f t="shared" si="0"/>
        <v>0</v>
      </c>
    </row>
    <row r="12" spans="1:32" ht="15" thickBot="1">
      <c r="A12" s="30">
        <v>5</v>
      </c>
      <c r="B12" s="68">
        <f>คะแนนรายข้อ!B9</f>
        <v>0</v>
      </c>
      <c r="C12" s="69">
        <f>คะแนนรายข้อ!C9</f>
        <v>0</v>
      </c>
      <c r="D12" s="3">
        <f>SUM(คะแนนรายข้อ!D9:G9)</f>
        <v>0</v>
      </c>
      <c r="E12" s="4">
        <f>SUM(คะแนนรายข้อ!H9:K9)</f>
        <v>0</v>
      </c>
      <c r="F12" s="4">
        <f>SUM(คะแนนรายข้อ!L9:O9)</f>
        <v>0</v>
      </c>
      <c r="G12" s="4">
        <f>SUM(คะแนนรายข้อ!P9:S9)</f>
        <v>0</v>
      </c>
      <c r="H12" s="4">
        <f>SUM(คะแนนรายข้อ!T9:W9)</f>
        <v>0</v>
      </c>
      <c r="I12" s="4">
        <f>SUM(คะแนนรายข้อ!X9:AA9)</f>
        <v>0</v>
      </c>
      <c r="J12" s="4">
        <f>SUM(คะแนนรายข้อ!AB9:AE9)</f>
        <v>0</v>
      </c>
      <c r="K12" s="4">
        <f>SUM(คะแนนรายข้อ!AF9:AI9)</f>
        <v>0</v>
      </c>
      <c r="L12" s="4">
        <f>SUM(คะแนนรายข้อ!AJ9:AM9)</f>
        <v>0</v>
      </c>
      <c r="M12" s="4">
        <f>SUM(คะแนนรายข้อ!AN9:AQ9)</f>
        <v>0</v>
      </c>
      <c r="N12" s="4">
        <f>SUM(คะแนนรายข้อ!AR9:AU9)</f>
        <v>0</v>
      </c>
      <c r="O12" s="4">
        <f>SUM(คะแนนรายข้อ!AV9:AY9)</f>
        <v>0</v>
      </c>
      <c r="P12" s="50">
        <f>SUM(คะแนนรายข้อ!AZ9:BC9)</f>
        <v>0</v>
      </c>
      <c r="Q12" s="5">
        <f>SUM(คะแนนรายข้อ!BH9:BI9)</f>
        <v>0</v>
      </c>
      <c r="R12" s="6">
        <f>SUM(คะแนนรายข้อ!BJ9:BK9)</f>
        <v>0</v>
      </c>
      <c r="S12" s="6">
        <f>SUM(คะแนนรายข้อ!BL9:BM9)</f>
        <v>0</v>
      </c>
      <c r="T12" s="6">
        <f>SUM(คะแนนรายข้อ!BN9:BO9)</f>
        <v>0</v>
      </c>
      <c r="U12" s="6">
        <f>SUM(คะแนนรายข้อ!BP9:BQ9)</f>
        <v>0</v>
      </c>
      <c r="V12" s="6">
        <f>SUM(คะแนนรายข้อ!BR9:BS9)</f>
        <v>0</v>
      </c>
      <c r="W12" s="6">
        <f>SUM(คะแนนรายข้อ!BT9:BU9)</f>
        <v>0</v>
      </c>
      <c r="X12" s="6">
        <f>SUM(คะแนนรายข้อ!BV9:BW9)</f>
        <v>0</v>
      </c>
      <c r="Y12" s="6">
        <f>SUM(คะแนนรายข้อ!BX9:BY9)</f>
        <v>0</v>
      </c>
      <c r="Z12" s="6">
        <f>SUM(คะแนนรายข้อ!BZ9:CA9)</f>
        <v>0</v>
      </c>
      <c r="AA12" s="6">
        <f>SUM(คะแนนรายข้อ!CB9:CC9)</f>
        <v>0</v>
      </c>
      <c r="AB12" s="48">
        <f>SUM(คะแนนรายข้อ!CD9:CE9)</f>
        <v>0</v>
      </c>
      <c r="AC12" s="7">
        <f>SUM(คะแนนรายข้อ!CF9:CG9)</f>
        <v>0</v>
      </c>
      <c r="AD12" s="65">
        <f>SUM(คะแนนรายข้อ!CI9:CP9)</f>
        <v>0</v>
      </c>
      <c r="AE12" s="64">
        <f>SUM(คะแนนรายข้อ!CR9:CV9)</f>
        <v>0</v>
      </c>
      <c r="AF12" s="9">
        <f t="shared" si="0"/>
        <v>0</v>
      </c>
    </row>
    <row r="13" spans="1:32" ht="15" thickBot="1">
      <c r="A13" s="30">
        <v>6</v>
      </c>
      <c r="B13" s="68">
        <f>คะแนนรายข้อ!B10</f>
        <v>0</v>
      </c>
      <c r="C13" s="69">
        <f>คะแนนรายข้อ!C10</f>
        <v>0</v>
      </c>
      <c r="D13" s="3">
        <f>SUM(คะแนนรายข้อ!D10:G10)</f>
        <v>0</v>
      </c>
      <c r="E13" s="4">
        <f>SUM(คะแนนรายข้อ!H10:K10)</f>
        <v>0</v>
      </c>
      <c r="F13" s="4">
        <f>SUM(คะแนนรายข้อ!L10:O10)</f>
        <v>0</v>
      </c>
      <c r="G13" s="4">
        <f>SUM(คะแนนรายข้อ!P10:S10)</f>
        <v>0</v>
      </c>
      <c r="H13" s="4">
        <f>SUM(คะแนนรายข้อ!T10:W10)</f>
        <v>0</v>
      </c>
      <c r="I13" s="4">
        <f>SUM(คะแนนรายข้อ!X10:AA10)</f>
        <v>0</v>
      </c>
      <c r="J13" s="4">
        <f>SUM(คะแนนรายข้อ!AB10:AE10)</f>
        <v>0</v>
      </c>
      <c r="K13" s="4">
        <f>SUM(คะแนนรายข้อ!AF10:AI10)</f>
        <v>0</v>
      </c>
      <c r="L13" s="4">
        <f>SUM(คะแนนรายข้อ!AJ10:AM10)</f>
        <v>0</v>
      </c>
      <c r="M13" s="4">
        <f>SUM(คะแนนรายข้อ!AN10:AQ10)</f>
        <v>0</v>
      </c>
      <c r="N13" s="4">
        <f>SUM(คะแนนรายข้อ!AR10:AU10)</f>
        <v>0</v>
      </c>
      <c r="O13" s="4">
        <f>SUM(คะแนนรายข้อ!AV10:AY10)</f>
        <v>0</v>
      </c>
      <c r="P13" s="50">
        <f>SUM(คะแนนรายข้อ!AZ10:BC10)</f>
        <v>0</v>
      </c>
      <c r="Q13" s="5">
        <f>SUM(คะแนนรายข้อ!BH10:BI10)</f>
        <v>0</v>
      </c>
      <c r="R13" s="6">
        <f>SUM(คะแนนรายข้อ!BJ10:BK10)</f>
        <v>0</v>
      </c>
      <c r="S13" s="6">
        <f>SUM(คะแนนรายข้อ!BL10:BM10)</f>
        <v>0</v>
      </c>
      <c r="T13" s="6">
        <f>SUM(คะแนนรายข้อ!BN10:BO10)</f>
        <v>0</v>
      </c>
      <c r="U13" s="6">
        <f>SUM(คะแนนรายข้อ!BP10:BQ10)</f>
        <v>0</v>
      </c>
      <c r="V13" s="6">
        <f>SUM(คะแนนรายข้อ!BR10:BS10)</f>
        <v>0</v>
      </c>
      <c r="W13" s="6">
        <f>SUM(คะแนนรายข้อ!BT10:BU10)</f>
        <v>0</v>
      </c>
      <c r="X13" s="6">
        <f>SUM(คะแนนรายข้อ!BV10:BW10)</f>
        <v>0</v>
      </c>
      <c r="Y13" s="6">
        <f>SUM(คะแนนรายข้อ!BX10:BY10)</f>
        <v>0</v>
      </c>
      <c r="Z13" s="6">
        <f>SUM(คะแนนรายข้อ!BZ10:CA10)</f>
        <v>0</v>
      </c>
      <c r="AA13" s="6">
        <f>SUM(คะแนนรายข้อ!CB10:CC10)</f>
        <v>0</v>
      </c>
      <c r="AB13" s="48">
        <f>SUM(คะแนนรายข้อ!CD10:CE10)</f>
        <v>0</v>
      </c>
      <c r="AC13" s="7">
        <f>SUM(คะแนนรายข้อ!CF10:CG10)</f>
        <v>0</v>
      </c>
      <c r="AD13" s="65">
        <f>SUM(คะแนนรายข้อ!CI10:CP10)</f>
        <v>0</v>
      </c>
      <c r="AE13" s="64">
        <f>SUM(คะแนนรายข้อ!CR10:CV10)</f>
        <v>0</v>
      </c>
      <c r="AF13" s="9">
        <f t="shared" si="0"/>
        <v>0</v>
      </c>
    </row>
    <row r="14" spans="1:32" ht="15" thickBot="1">
      <c r="A14" s="30">
        <v>7</v>
      </c>
      <c r="B14" s="68">
        <f>คะแนนรายข้อ!B11</f>
        <v>0</v>
      </c>
      <c r="C14" s="69">
        <f>คะแนนรายข้อ!C11</f>
        <v>0</v>
      </c>
      <c r="D14" s="3">
        <f>SUM(คะแนนรายข้อ!D11:G11)</f>
        <v>0</v>
      </c>
      <c r="E14" s="4">
        <f>SUM(คะแนนรายข้อ!H11:K11)</f>
        <v>0</v>
      </c>
      <c r="F14" s="4">
        <f>SUM(คะแนนรายข้อ!L11:O11)</f>
        <v>0</v>
      </c>
      <c r="G14" s="4">
        <f>SUM(คะแนนรายข้อ!P11:S11)</f>
        <v>0</v>
      </c>
      <c r="H14" s="4">
        <f>SUM(คะแนนรายข้อ!T11:W11)</f>
        <v>0</v>
      </c>
      <c r="I14" s="4">
        <f>SUM(คะแนนรายข้อ!X11:AA11)</f>
        <v>0</v>
      </c>
      <c r="J14" s="4">
        <f>SUM(คะแนนรายข้อ!AB11:AE11)</f>
        <v>0</v>
      </c>
      <c r="K14" s="4">
        <f>SUM(คะแนนรายข้อ!AF11:AI11)</f>
        <v>0</v>
      </c>
      <c r="L14" s="4">
        <f>SUM(คะแนนรายข้อ!AJ11:AM11)</f>
        <v>0</v>
      </c>
      <c r="M14" s="4">
        <f>SUM(คะแนนรายข้อ!AN11:AQ11)</f>
        <v>0</v>
      </c>
      <c r="N14" s="4">
        <f>SUM(คะแนนรายข้อ!AR11:AU11)</f>
        <v>0</v>
      </c>
      <c r="O14" s="4">
        <f>SUM(คะแนนรายข้อ!AV11:AY11)</f>
        <v>0</v>
      </c>
      <c r="P14" s="50">
        <f>SUM(คะแนนรายข้อ!AZ11:BC11)</f>
        <v>0</v>
      </c>
      <c r="Q14" s="5">
        <f>SUM(คะแนนรายข้อ!BH11:BI11)</f>
        <v>0</v>
      </c>
      <c r="R14" s="6">
        <f>SUM(คะแนนรายข้อ!BJ11:BK11)</f>
        <v>0</v>
      </c>
      <c r="S14" s="6">
        <f>SUM(คะแนนรายข้อ!BL11:BM11)</f>
        <v>0</v>
      </c>
      <c r="T14" s="6">
        <f>SUM(คะแนนรายข้อ!BN11:BO11)</f>
        <v>0</v>
      </c>
      <c r="U14" s="6">
        <f>SUM(คะแนนรายข้อ!BP11:BQ11)</f>
        <v>0</v>
      </c>
      <c r="V14" s="6">
        <f>SUM(คะแนนรายข้อ!BR11:BS11)</f>
        <v>0</v>
      </c>
      <c r="W14" s="6">
        <f>SUM(คะแนนรายข้อ!BT11:BU11)</f>
        <v>0</v>
      </c>
      <c r="X14" s="6">
        <f>SUM(คะแนนรายข้อ!BV11:BW11)</f>
        <v>0</v>
      </c>
      <c r="Y14" s="6">
        <f>SUM(คะแนนรายข้อ!BX11:BY11)</f>
        <v>0</v>
      </c>
      <c r="Z14" s="6">
        <f>SUM(คะแนนรายข้อ!BZ11:CA11)</f>
        <v>0</v>
      </c>
      <c r="AA14" s="6">
        <f>SUM(คะแนนรายข้อ!CB11:CC11)</f>
        <v>0</v>
      </c>
      <c r="AB14" s="48">
        <f>SUM(คะแนนรายข้อ!CD11:CE11)</f>
        <v>0</v>
      </c>
      <c r="AC14" s="7">
        <f>SUM(คะแนนรายข้อ!CF11:CG11)</f>
        <v>0</v>
      </c>
      <c r="AD14" s="65">
        <f>SUM(คะแนนรายข้อ!CI11:CP11)</f>
        <v>0</v>
      </c>
      <c r="AE14" s="64">
        <f>SUM(คะแนนรายข้อ!CR11:CV11)</f>
        <v>0</v>
      </c>
      <c r="AF14" s="9">
        <f t="shared" si="0"/>
        <v>0</v>
      </c>
    </row>
    <row r="15" spans="1:32" ht="15" thickBot="1">
      <c r="A15" s="30">
        <v>8</v>
      </c>
      <c r="B15" s="68">
        <f>คะแนนรายข้อ!B12</f>
        <v>0</v>
      </c>
      <c r="C15" s="69">
        <f>คะแนนรายข้อ!C12</f>
        <v>0</v>
      </c>
      <c r="D15" s="3">
        <f>SUM(คะแนนรายข้อ!D12:G12)</f>
        <v>0</v>
      </c>
      <c r="E15" s="4">
        <f>SUM(คะแนนรายข้อ!H12:K12)</f>
        <v>0</v>
      </c>
      <c r="F15" s="4">
        <f>SUM(คะแนนรายข้อ!L12:O12)</f>
        <v>0</v>
      </c>
      <c r="G15" s="4">
        <f>SUM(คะแนนรายข้อ!P12:S12)</f>
        <v>0</v>
      </c>
      <c r="H15" s="4">
        <f>SUM(คะแนนรายข้อ!T12:W12)</f>
        <v>0</v>
      </c>
      <c r="I15" s="4">
        <f>SUM(คะแนนรายข้อ!X12:AA12)</f>
        <v>0</v>
      </c>
      <c r="J15" s="4">
        <f>SUM(คะแนนรายข้อ!AB12:AE12)</f>
        <v>0</v>
      </c>
      <c r="K15" s="4">
        <f>SUM(คะแนนรายข้อ!AF12:AI12)</f>
        <v>0</v>
      </c>
      <c r="L15" s="4">
        <f>SUM(คะแนนรายข้อ!AJ12:AM12)</f>
        <v>0</v>
      </c>
      <c r="M15" s="4">
        <f>SUM(คะแนนรายข้อ!AN12:AQ12)</f>
        <v>0</v>
      </c>
      <c r="N15" s="4">
        <f>SUM(คะแนนรายข้อ!AR12:AU12)</f>
        <v>0</v>
      </c>
      <c r="O15" s="4">
        <f>SUM(คะแนนรายข้อ!AV12:AY12)</f>
        <v>0</v>
      </c>
      <c r="P15" s="50">
        <f>SUM(คะแนนรายข้อ!AZ12:BC12)</f>
        <v>0</v>
      </c>
      <c r="Q15" s="5">
        <f>SUM(คะแนนรายข้อ!BH12:BI12)</f>
        <v>0</v>
      </c>
      <c r="R15" s="6">
        <f>SUM(คะแนนรายข้อ!BJ12:BK12)</f>
        <v>0</v>
      </c>
      <c r="S15" s="6">
        <f>SUM(คะแนนรายข้อ!BL12:BM12)</f>
        <v>0</v>
      </c>
      <c r="T15" s="6">
        <f>SUM(คะแนนรายข้อ!BN12:BO12)</f>
        <v>0</v>
      </c>
      <c r="U15" s="6">
        <f>SUM(คะแนนรายข้อ!BP12:BQ12)</f>
        <v>0</v>
      </c>
      <c r="V15" s="6">
        <f>SUM(คะแนนรายข้อ!BR12:BS12)</f>
        <v>0</v>
      </c>
      <c r="W15" s="6">
        <f>SUM(คะแนนรายข้อ!BT12:BU12)</f>
        <v>0</v>
      </c>
      <c r="X15" s="6">
        <f>SUM(คะแนนรายข้อ!BV12:BW12)</f>
        <v>0</v>
      </c>
      <c r="Y15" s="6">
        <f>SUM(คะแนนรายข้อ!BX12:BY12)</f>
        <v>0</v>
      </c>
      <c r="Z15" s="6">
        <f>SUM(คะแนนรายข้อ!BZ12:CA12)</f>
        <v>0</v>
      </c>
      <c r="AA15" s="6">
        <f>SUM(คะแนนรายข้อ!CB12:CC12)</f>
        <v>0</v>
      </c>
      <c r="AB15" s="48">
        <f>SUM(คะแนนรายข้อ!CD12:CE12)</f>
        <v>0</v>
      </c>
      <c r="AC15" s="7">
        <f>SUM(คะแนนรายข้อ!CF12:CG12)</f>
        <v>0</v>
      </c>
      <c r="AD15" s="65">
        <f>SUM(คะแนนรายข้อ!CI12:CP12)</f>
        <v>0</v>
      </c>
      <c r="AE15" s="64">
        <f>SUM(คะแนนรายข้อ!CR12:CV12)</f>
        <v>0</v>
      </c>
      <c r="AF15" s="9">
        <f t="shared" si="0"/>
        <v>0</v>
      </c>
    </row>
    <row r="16" spans="1:32" ht="15" thickBot="1">
      <c r="A16" s="30">
        <v>9</v>
      </c>
      <c r="B16" s="68">
        <f>คะแนนรายข้อ!B13</f>
        <v>0</v>
      </c>
      <c r="C16" s="69">
        <f>คะแนนรายข้อ!C13</f>
        <v>0</v>
      </c>
      <c r="D16" s="3">
        <f>SUM(คะแนนรายข้อ!D13:G13)</f>
        <v>0</v>
      </c>
      <c r="E16" s="4">
        <f>SUM(คะแนนรายข้อ!H13:K13)</f>
        <v>0</v>
      </c>
      <c r="F16" s="4">
        <f>SUM(คะแนนรายข้อ!L13:O13)</f>
        <v>0</v>
      </c>
      <c r="G16" s="4">
        <f>SUM(คะแนนรายข้อ!P13:S13)</f>
        <v>0</v>
      </c>
      <c r="H16" s="4">
        <f>SUM(คะแนนรายข้อ!T13:W13)</f>
        <v>0</v>
      </c>
      <c r="I16" s="4">
        <f>SUM(คะแนนรายข้อ!X13:AA13)</f>
        <v>0</v>
      </c>
      <c r="J16" s="4">
        <f>SUM(คะแนนรายข้อ!AB13:AE13)</f>
        <v>0</v>
      </c>
      <c r="K16" s="4">
        <f>SUM(คะแนนรายข้อ!AF13:AI13)</f>
        <v>0</v>
      </c>
      <c r="L16" s="4">
        <f>SUM(คะแนนรายข้อ!AJ13:AM13)</f>
        <v>0</v>
      </c>
      <c r="M16" s="4">
        <f>SUM(คะแนนรายข้อ!AN13:AQ13)</f>
        <v>0</v>
      </c>
      <c r="N16" s="4">
        <f>SUM(คะแนนรายข้อ!AR13:AU13)</f>
        <v>0</v>
      </c>
      <c r="O16" s="4">
        <f>SUM(คะแนนรายข้อ!AV13:AY13)</f>
        <v>0</v>
      </c>
      <c r="P16" s="50">
        <f>SUM(คะแนนรายข้อ!AZ13:BC13)</f>
        <v>0</v>
      </c>
      <c r="Q16" s="5">
        <f>SUM(คะแนนรายข้อ!BH13:BI13)</f>
        <v>0</v>
      </c>
      <c r="R16" s="6">
        <f>SUM(คะแนนรายข้อ!BJ13:BK13)</f>
        <v>0</v>
      </c>
      <c r="S16" s="6">
        <f>SUM(คะแนนรายข้อ!BL13:BM13)</f>
        <v>0</v>
      </c>
      <c r="T16" s="6">
        <f>SUM(คะแนนรายข้อ!BN13:BO13)</f>
        <v>0</v>
      </c>
      <c r="U16" s="6">
        <f>SUM(คะแนนรายข้อ!BP13:BQ13)</f>
        <v>0</v>
      </c>
      <c r="V16" s="6">
        <f>SUM(คะแนนรายข้อ!BR13:BS13)</f>
        <v>0</v>
      </c>
      <c r="W16" s="6">
        <f>SUM(คะแนนรายข้อ!BT13:BU13)</f>
        <v>0</v>
      </c>
      <c r="X16" s="6">
        <f>SUM(คะแนนรายข้อ!BV13:BW13)</f>
        <v>0</v>
      </c>
      <c r="Y16" s="6">
        <f>SUM(คะแนนรายข้อ!BX13:BY13)</f>
        <v>0</v>
      </c>
      <c r="Z16" s="6">
        <f>SUM(คะแนนรายข้อ!BZ13:CA13)</f>
        <v>0</v>
      </c>
      <c r="AA16" s="6">
        <f>SUM(คะแนนรายข้อ!CB13:CC13)</f>
        <v>0</v>
      </c>
      <c r="AB16" s="48">
        <f>SUM(คะแนนรายข้อ!CD13:CE13)</f>
        <v>0</v>
      </c>
      <c r="AC16" s="7">
        <f>SUM(คะแนนรายข้อ!CF13:CG13)</f>
        <v>0</v>
      </c>
      <c r="AD16" s="65">
        <f>SUM(คะแนนรายข้อ!CI13:CP13)</f>
        <v>0</v>
      </c>
      <c r="AE16" s="64">
        <f>SUM(คะแนนรายข้อ!CR13:CV13)</f>
        <v>0</v>
      </c>
      <c r="AF16" s="9">
        <f t="shared" si="0"/>
        <v>0</v>
      </c>
    </row>
    <row r="17" spans="1:32" ht="15" thickBot="1">
      <c r="A17" s="30">
        <v>10</v>
      </c>
      <c r="B17" s="68">
        <f>คะแนนรายข้อ!B14</f>
        <v>0</v>
      </c>
      <c r="C17" s="69">
        <f>คะแนนรายข้อ!C14</f>
        <v>0</v>
      </c>
      <c r="D17" s="3">
        <f>SUM(คะแนนรายข้อ!D14:G14)</f>
        <v>0</v>
      </c>
      <c r="E17" s="4">
        <f>SUM(คะแนนรายข้อ!H14:K14)</f>
        <v>0</v>
      </c>
      <c r="F17" s="4">
        <f>SUM(คะแนนรายข้อ!L14:O14)</f>
        <v>0</v>
      </c>
      <c r="G17" s="4">
        <f>SUM(คะแนนรายข้อ!P14:S14)</f>
        <v>0</v>
      </c>
      <c r="H17" s="4">
        <f>SUM(คะแนนรายข้อ!T14:W14)</f>
        <v>0</v>
      </c>
      <c r="I17" s="4">
        <f>SUM(คะแนนรายข้อ!X14:AA14)</f>
        <v>0</v>
      </c>
      <c r="J17" s="4">
        <f>SUM(คะแนนรายข้อ!AB14:AE14)</f>
        <v>0</v>
      </c>
      <c r="K17" s="4">
        <f>SUM(คะแนนรายข้อ!AF14:AI14)</f>
        <v>0</v>
      </c>
      <c r="L17" s="4">
        <f>SUM(คะแนนรายข้อ!AJ14:AM14)</f>
        <v>0</v>
      </c>
      <c r="M17" s="4">
        <f>SUM(คะแนนรายข้อ!AN14:AQ14)</f>
        <v>0</v>
      </c>
      <c r="N17" s="4">
        <f>SUM(คะแนนรายข้อ!AR14:AU14)</f>
        <v>0</v>
      </c>
      <c r="O17" s="4">
        <f>SUM(คะแนนรายข้อ!AV14:AY14)</f>
        <v>0</v>
      </c>
      <c r="P17" s="50">
        <f>SUM(คะแนนรายข้อ!AZ14:BC14)</f>
        <v>0</v>
      </c>
      <c r="Q17" s="5">
        <f>SUM(คะแนนรายข้อ!BH14:BI14)</f>
        <v>0</v>
      </c>
      <c r="R17" s="6">
        <f>SUM(คะแนนรายข้อ!BJ14:BK14)</f>
        <v>0</v>
      </c>
      <c r="S17" s="6">
        <f>SUM(คะแนนรายข้อ!BL14:BM14)</f>
        <v>0</v>
      </c>
      <c r="T17" s="6">
        <f>SUM(คะแนนรายข้อ!BN14:BO14)</f>
        <v>0</v>
      </c>
      <c r="U17" s="6">
        <f>SUM(คะแนนรายข้อ!BP14:BQ14)</f>
        <v>0</v>
      </c>
      <c r="V17" s="6">
        <f>SUM(คะแนนรายข้อ!BR14:BS14)</f>
        <v>0</v>
      </c>
      <c r="W17" s="6">
        <f>SUM(คะแนนรายข้อ!BT14:BU14)</f>
        <v>0</v>
      </c>
      <c r="X17" s="6">
        <f>SUM(คะแนนรายข้อ!BV14:BW14)</f>
        <v>0</v>
      </c>
      <c r="Y17" s="6">
        <f>SUM(คะแนนรายข้อ!BX14:BY14)</f>
        <v>0</v>
      </c>
      <c r="Z17" s="6">
        <f>SUM(คะแนนรายข้อ!BZ14:CA14)</f>
        <v>0</v>
      </c>
      <c r="AA17" s="6">
        <f>SUM(คะแนนรายข้อ!CB14:CC14)</f>
        <v>0</v>
      </c>
      <c r="AB17" s="48">
        <f>SUM(คะแนนรายข้อ!CD14:CE14)</f>
        <v>0</v>
      </c>
      <c r="AC17" s="7">
        <f>SUM(คะแนนรายข้อ!CF14:CG14)</f>
        <v>0</v>
      </c>
      <c r="AD17" s="65">
        <f>SUM(คะแนนรายข้อ!CI14:CP14)</f>
        <v>0</v>
      </c>
      <c r="AE17" s="64">
        <f>SUM(คะแนนรายข้อ!CR14:CV14)</f>
        <v>0</v>
      </c>
      <c r="AF17" s="9">
        <f t="shared" si="0"/>
        <v>0</v>
      </c>
    </row>
    <row r="18" spans="1:32" ht="15" thickBot="1">
      <c r="A18" s="30">
        <v>11</v>
      </c>
      <c r="B18" s="68">
        <f>คะแนนรายข้อ!B15</f>
        <v>0</v>
      </c>
      <c r="C18" s="69">
        <f>คะแนนรายข้อ!C15</f>
        <v>0</v>
      </c>
      <c r="D18" s="3">
        <f>SUM(คะแนนรายข้อ!D15:G15)</f>
        <v>0</v>
      </c>
      <c r="E18" s="4">
        <f>SUM(คะแนนรายข้อ!H15:K15)</f>
        <v>0</v>
      </c>
      <c r="F18" s="4">
        <f>SUM(คะแนนรายข้อ!L15:O15)</f>
        <v>0</v>
      </c>
      <c r="G18" s="4">
        <f>SUM(คะแนนรายข้อ!P15:S15)</f>
        <v>0</v>
      </c>
      <c r="H18" s="4">
        <f>SUM(คะแนนรายข้อ!T15:W15)</f>
        <v>0</v>
      </c>
      <c r="I18" s="4">
        <f>SUM(คะแนนรายข้อ!X15:AA15)</f>
        <v>0</v>
      </c>
      <c r="J18" s="4">
        <f>SUM(คะแนนรายข้อ!AB15:AE15)</f>
        <v>0</v>
      </c>
      <c r="K18" s="4">
        <f>SUM(คะแนนรายข้อ!AF15:AI15)</f>
        <v>0</v>
      </c>
      <c r="L18" s="4">
        <f>SUM(คะแนนรายข้อ!AJ15:AM15)</f>
        <v>0</v>
      </c>
      <c r="M18" s="4">
        <f>SUM(คะแนนรายข้อ!AN15:AQ15)</f>
        <v>0</v>
      </c>
      <c r="N18" s="4">
        <f>SUM(คะแนนรายข้อ!AR15:AU15)</f>
        <v>0</v>
      </c>
      <c r="O18" s="4">
        <f>SUM(คะแนนรายข้อ!AV15:AY15)</f>
        <v>0</v>
      </c>
      <c r="P18" s="50">
        <f>SUM(คะแนนรายข้อ!AZ15:BC15)</f>
        <v>0</v>
      </c>
      <c r="Q18" s="5">
        <f>SUM(คะแนนรายข้อ!BH15:BI15)</f>
        <v>0</v>
      </c>
      <c r="R18" s="6">
        <f>SUM(คะแนนรายข้อ!BJ15:BK15)</f>
        <v>0</v>
      </c>
      <c r="S18" s="6">
        <f>SUM(คะแนนรายข้อ!BL15:BM15)</f>
        <v>0</v>
      </c>
      <c r="T18" s="6">
        <f>SUM(คะแนนรายข้อ!BN15:BO15)</f>
        <v>0</v>
      </c>
      <c r="U18" s="6">
        <f>SUM(คะแนนรายข้อ!BP15:BQ15)</f>
        <v>0</v>
      </c>
      <c r="V18" s="6">
        <f>SUM(คะแนนรายข้อ!BR15:BS15)</f>
        <v>0</v>
      </c>
      <c r="W18" s="6">
        <f>SUM(คะแนนรายข้อ!BT15:BU15)</f>
        <v>0</v>
      </c>
      <c r="X18" s="6">
        <f>SUM(คะแนนรายข้อ!BV15:BW15)</f>
        <v>0</v>
      </c>
      <c r="Y18" s="6">
        <f>SUM(คะแนนรายข้อ!BX15:BY15)</f>
        <v>0</v>
      </c>
      <c r="Z18" s="6">
        <f>SUM(คะแนนรายข้อ!BZ15:CA15)</f>
        <v>0</v>
      </c>
      <c r="AA18" s="6">
        <f>SUM(คะแนนรายข้อ!CB15:CC15)</f>
        <v>0</v>
      </c>
      <c r="AB18" s="48">
        <f>SUM(คะแนนรายข้อ!CD15:CE15)</f>
        <v>0</v>
      </c>
      <c r="AC18" s="7">
        <f>SUM(คะแนนรายข้อ!CF15:CG15)</f>
        <v>0</v>
      </c>
      <c r="AD18" s="65">
        <f>SUM(คะแนนรายข้อ!CI15:CP15)</f>
        <v>0</v>
      </c>
      <c r="AE18" s="64">
        <f>SUM(คะแนนรายข้อ!CR15:CV15)</f>
        <v>0</v>
      </c>
      <c r="AF18" s="9">
        <f t="shared" si="0"/>
        <v>0</v>
      </c>
    </row>
    <row r="19" spans="1:32" ht="15" thickBot="1">
      <c r="A19" s="30">
        <v>12</v>
      </c>
      <c r="B19" s="68">
        <f>คะแนนรายข้อ!B16</f>
        <v>0</v>
      </c>
      <c r="C19" s="69">
        <f>คะแนนรายข้อ!C16</f>
        <v>0</v>
      </c>
      <c r="D19" s="3">
        <f>SUM(คะแนนรายข้อ!D16:G16)</f>
        <v>0</v>
      </c>
      <c r="E19" s="4">
        <f>SUM(คะแนนรายข้อ!H16:K16)</f>
        <v>0</v>
      </c>
      <c r="F19" s="4">
        <f>SUM(คะแนนรายข้อ!L16:O16)</f>
        <v>0</v>
      </c>
      <c r="G19" s="4">
        <f>SUM(คะแนนรายข้อ!P16:S16)</f>
        <v>0</v>
      </c>
      <c r="H19" s="4">
        <f>SUM(คะแนนรายข้อ!T16:W16)</f>
        <v>0</v>
      </c>
      <c r="I19" s="4">
        <f>SUM(คะแนนรายข้อ!X16:AA16)</f>
        <v>0</v>
      </c>
      <c r="J19" s="4">
        <f>SUM(คะแนนรายข้อ!AB16:AE16)</f>
        <v>0</v>
      </c>
      <c r="K19" s="4">
        <f>SUM(คะแนนรายข้อ!AF16:AI16)</f>
        <v>0</v>
      </c>
      <c r="L19" s="4">
        <f>SUM(คะแนนรายข้อ!AJ16:AM16)</f>
        <v>0</v>
      </c>
      <c r="M19" s="4">
        <f>SUM(คะแนนรายข้อ!AN16:AQ16)</f>
        <v>0</v>
      </c>
      <c r="N19" s="4">
        <f>SUM(คะแนนรายข้อ!AR16:AU16)</f>
        <v>0</v>
      </c>
      <c r="O19" s="4">
        <f>SUM(คะแนนรายข้อ!AV16:AY16)</f>
        <v>0</v>
      </c>
      <c r="P19" s="50">
        <f>SUM(คะแนนรายข้อ!AZ16:BC16)</f>
        <v>0</v>
      </c>
      <c r="Q19" s="5">
        <f>SUM(คะแนนรายข้อ!BH16:BI16)</f>
        <v>0</v>
      </c>
      <c r="R19" s="6">
        <f>SUM(คะแนนรายข้อ!BJ16:BK16)</f>
        <v>0</v>
      </c>
      <c r="S19" s="6">
        <f>SUM(คะแนนรายข้อ!BL16:BM16)</f>
        <v>0</v>
      </c>
      <c r="T19" s="6">
        <f>SUM(คะแนนรายข้อ!BN16:BO16)</f>
        <v>0</v>
      </c>
      <c r="U19" s="6">
        <f>SUM(คะแนนรายข้อ!BP16:BQ16)</f>
        <v>0</v>
      </c>
      <c r="V19" s="6">
        <f>SUM(คะแนนรายข้อ!BR16:BS16)</f>
        <v>0</v>
      </c>
      <c r="W19" s="6">
        <f>SUM(คะแนนรายข้อ!BT16:BU16)</f>
        <v>0</v>
      </c>
      <c r="X19" s="6">
        <f>SUM(คะแนนรายข้อ!BV16:BW16)</f>
        <v>0</v>
      </c>
      <c r="Y19" s="6">
        <f>SUM(คะแนนรายข้อ!BX16:BY16)</f>
        <v>0</v>
      </c>
      <c r="Z19" s="6">
        <f>SUM(คะแนนรายข้อ!BZ16:CA16)</f>
        <v>0</v>
      </c>
      <c r="AA19" s="6">
        <f>SUM(คะแนนรายข้อ!CB16:CC16)</f>
        <v>0</v>
      </c>
      <c r="AB19" s="48">
        <f>SUM(คะแนนรายข้อ!CD16:CE16)</f>
        <v>0</v>
      </c>
      <c r="AC19" s="7">
        <f>SUM(คะแนนรายข้อ!CF16:CG16)</f>
        <v>0</v>
      </c>
      <c r="AD19" s="65">
        <f>SUM(คะแนนรายข้อ!CI16:CP16)</f>
        <v>0</v>
      </c>
      <c r="AE19" s="64">
        <f>SUM(คะแนนรายข้อ!CR16:CV16)</f>
        <v>0</v>
      </c>
      <c r="AF19" s="9">
        <f t="shared" si="0"/>
        <v>0</v>
      </c>
    </row>
    <row r="20" spans="1:32" ht="15" thickBot="1">
      <c r="A20" s="30">
        <v>13</v>
      </c>
      <c r="B20" s="68">
        <f>คะแนนรายข้อ!B17</f>
        <v>0</v>
      </c>
      <c r="C20" s="69">
        <f>คะแนนรายข้อ!C17</f>
        <v>0</v>
      </c>
      <c r="D20" s="3">
        <f>SUM(คะแนนรายข้อ!D17:G17)</f>
        <v>0</v>
      </c>
      <c r="E20" s="4">
        <f>SUM(คะแนนรายข้อ!H17:K17)</f>
        <v>0</v>
      </c>
      <c r="F20" s="4">
        <f>SUM(คะแนนรายข้อ!L17:O17)</f>
        <v>0</v>
      </c>
      <c r="G20" s="4">
        <f>SUM(คะแนนรายข้อ!P17:S17)</f>
        <v>0</v>
      </c>
      <c r="H20" s="4">
        <f>SUM(คะแนนรายข้อ!T17:W17)</f>
        <v>0</v>
      </c>
      <c r="I20" s="4">
        <f>SUM(คะแนนรายข้อ!X17:AA17)</f>
        <v>0</v>
      </c>
      <c r="J20" s="4">
        <f>SUM(คะแนนรายข้อ!AB17:AE17)</f>
        <v>0</v>
      </c>
      <c r="K20" s="4">
        <f>SUM(คะแนนรายข้อ!AF17:AI17)</f>
        <v>0</v>
      </c>
      <c r="L20" s="4">
        <f>SUM(คะแนนรายข้อ!AJ17:AM17)</f>
        <v>0</v>
      </c>
      <c r="M20" s="4">
        <f>SUM(คะแนนรายข้อ!AN17:AQ17)</f>
        <v>0</v>
      </c>
      <c r="N20" s="4">
        <f>SUM(คะแนนรายข้อ!AR17:AU17)</f>
        <v>0</v>
      </c>
      <c r="O20" s="4">
        <f>SUM(คะแนนรายข้อ!AV17:AY17)</f>
        <v>0</v>
      </c>
      <c r="P20" s="50">
        <f>SUM(คะแนนรายข้อ!AZ17:BC17)</f>
        <v>0</v>
      </c>
      <c r="Q20" s="5">
        <f>SUM(คะแนนรายข้อ!BH17:BI17)</f>
        <v>0</v>
      </c>
      <c r="R20" s="6">
        <f>SUM(คะแนนรายข้อ!BJ17:BK17)</f>
        <v>0</v>
      </c>
      <c r="S20" s="6">
        <f>SUM(คะแนนรายข้อ!BL17:BM17)</f>
        <v>0</v>
      </c>
      <c r="T20" s="6">
        <f>SUM(คะแนนรายข้อ!BN17:BO17)</f>
        <v>0</v>
      </c>
      <c r="U20" s="6">
        <f>SUM(คะแนนรายข้อ!BP17:BQ17)</f>
        <v>0</v>
      </c>
      <c r="V20" s="6">
        <f>SUM(คะแนนรายข้อ!BR17:BS17)</f>
        <v>0</v>
      </c>
      <c r="W20" s="6">
        <f>SUM(คะแนนรายข้อ!BT17:BU17)</f>
        <v>0</v>
      </c>
      <c r="X20" s="6">
        <f>SUM(คะแนนรายข้อ!BV17:BW17)</f>
        <v>0</v>
      </c>
      <c r="Y20" s="6">
        <f>SUM(คะแนนรายข้อ!BX17:BY17)</f>
        <v>0</v>
      </c>
      <c r="Z20" s="6">
        <f>SUM(คะแนนรายข้อ!BZ17:CA17)</f>
        <v>0</v>
      </c>
      <c r="AA20" s="6">
        <f>SUM(คะแนนรายข้อ!CB17:CC17)</f>
        <v>0</v>
      </c>
      <c r="AB20" s="48">
        <f>SUM(คะแนนรายข้อ!CD17:CE17)</f>
        <v>0</v>
      </c>
      <c r="AC20" s="7">
        <f>SUM(คะแนนรายข้อ!CF17:CG17)</f>
        <v>0</v>
      </c>
      <c r="AD20" s="65">
        <f>SUM(คะแนนรายข้อ!CI17:CP17)</f>
        <v>0</v>
      </c>
      <c r="AE20" s="64">
        <f>SUM(คะแนนรายข้อ!CR17:CV17)</f>
        <v>0</v>
      </c>
      <c r="AF20" s="9">
        <f t="shared" si="0"/>
        <v>0</v>
      </c>
    </row>
    <row r="21" spans="1:32" ht="15" thickBot="1">
      <c r="A21" s="30">
        <v>14</v>
      </c>
      <c r="B21" s="68">
        <f>คะแนนรายข้อ!B18</f>
        <v>0</v>
      </c>
      <c r="C21" s="69">
        <f>คะแนนรายข้อ!C18</f>
        <v>0</v>
      </c>
      <c r="D21" s="3">
        <f>SUM(คะแนนรายข้อ!D18:G18)</f>
        <v>0</v>
      </c>
      <c r="E21" s="4">
        <f>SUM(คะแนนรายข้อ!H18:K18)</f>
        <v>0</v>
      </c>
      <c r="F21" s="4">
        <f>SUM(คะแนนรายข้อ!L18:O18)</f>
        <v>0</v>
      </c>
      <c r="G21" s="4">
        <f>SUM(คะแนนรายข้อ!P18:S18)</f>
        <v>0</v>
      </c>
      <c r="H21" s="4">
        <f>SUM(คะแนนรายข้อ!T18:W18)</f>
        <v>0</v>
      </c>
      <c r="I21" s="4">
        <f>SUM(คะแนนรายข้อ!X18:AA18)</f>
        <v>0</v>
      </c>
      <c r="J21" s="4">
        <f>SUM(คะแนนรายข้อ!AB18:AE18)</f>
        <v>0</v>
      </c>
      <c r="K21" s="4">
        <f>SUM(คะแนนรายข้อ!AF18:AI18)</f>
        <v>0</v>
      </c>
      <c r="L21" s="4">
        <f>SUM(คะแนนรายข้อ!AJ18:AM18)</f>
        <v>0</v>
      </c>
      <c r="M21" s="4">
        <f>SUM(คะแนนรายข้อ!AN18:AQ18)</f>
        <v>0</v>
      </c>
      <c r="N21" s="4">
        <f>SUM(คะแนนรายข้อ!AR18:AU18)</f>
        <v>0</v>
      </c>
      <c r="O21" s="4">
        <f>SUM(คะแนนรายข้อ!AV18:AY18)</f>
        <v>0</v>
      </c>
      <c r="P21" s="50">
        <f>SUM(คะแนนรายข้อ!AZ18:BC18)</f>
        <v>0</v>
      </c>
      <c r="Q21" s="5">
        <f>SUM(คะแนนรายข้อ!BH18:BI18)</f>
        <v>0</v>
      </c>
      <c r="R21" s="6">
        <f>SUM(คะแนนรายข้อ!BJ18:BK18)</f>
        <v>0</v>
      </c>
      <c r="S21" s="6">
        <f>SUM(คะแนนรายข้อ!BL18:BM18)</f>
        <v>0</v>
      </c>
      <c r="T21" s="6">
        <f>SUM(คะแนนรายข้อ!BN18:BO18)</f>
        <v>0</v>
      </c>
      <c r="U21" s="6">
        <f>SUM(คะแนนรายข้อ!BP18:BQ18)</f>
        <v>0</v>
      </c>
      <c r="V21" s="6">
        <f>SUM(คะแนนรายข้อ!BR18:BS18)</f>
        <v>0</v>
      </c>
      <c r="W21" s="6">
        <f>SUM(คะแนนรายข้อ!BT18:BU18)</f>
        <v>0</v>
      </c>
      <c r="X21" s="6">
        <f>SUM(คะแนนรายข้อ!BV18:BW18)</f>
        <v>0</v>
      </c>
      <c r="Y21" s="6">
        <f>SUM(คะแนนรายข้อ!BX18:BY18)</f>
        <v>0</v>
      </c>
      <c r="Z21" s="6">
        <f>SUM(คะแนนรายข้อ!BZ18:CA18)</f>
        <v>0</v>
      </c>
      <c r="AA21" s="6">
        <f>SUM(คะแนนรายข้อ!CB18:CC18)</f>
        <v>0</v>
      </c>
      <c r="AB21" s="48">
        <f>SUM(คะแนนรายข้อ!CD18:CE18)</f>
        <v>0</v>
      </c>
      <c r="AC21" s="7">
        <f>SUM(คะแนนรายข้อ!CF18:CG18)</f>
        <v>0</v>
      </c>
      <c r="AD21" s="65">
        <f>SUM(คะแนนรายข้อ!CI18:CP18)</f>
        <v>0</v>
      </c>
      <c r="AE21" s="64">
        <f>SUM(คะแนนรายข้อ!CR18:CV18)</f>
        <v>0</v>
      </c>
      <c r="AF21" s="9">
        <f t="shared" si="0"/>
        <v>0</v>
      </c>
    </row>
    <row r="22" spans="1:32" ht="15" thickBot="1">
      <c r="A22" s="30">
        <v>15</v>
      </c>
      <c r="B22" s="68">
        <f>คะแนนรายข้อ!B19</f>
        <v>0</v>
      </c>
      <c r="C22" s="69">
        <f>คะแนนรายข้อ!C19</f>
        <v>0</v>
      </c>
      <c r="D22" s="3">
        <f>SUM(คะแนนรายข้อ!D19:G19)</f>
        <v>0</v>
      </c>
      <c r="E22" s="4">
        <f>SUM(คะแนนรายข้อ!H19:K19)</f>
        <v>0</v>
      </c>
      <c r="F22" s="4">
        <f>SUM(คะแนนรายข้อ!L19:O19)</f>
        <v>0</v>
      </c>
      <c r="G22" s="4">
        <f>SUM(คะแนนรายข้อ!P19:S19)</f>
        <v>0</v>
      </c>
      <c r="H22" s="4">
        <f>SUM(คะแนนรายข้อ!T19:W19)</f>
        <v>0</v>
      </c>
      <c r="I22" s="4">
        <f>SUM(คะแนนรายข้อ!X19:AA19)</f>
        <v>0</v>
      </c>
      <c r="J22" s="4">
        <f>SUM(คะแนนรายข้อ!AB19:AE19)</f>
        <v>0</v>
      </c>
      <c r="K22" s="4">
        <f>SUM(คะแนนรายข้อ!AF19:AI19)</f>
        <v>0</v>
      </c>
      <c r="L22" s="4">
        <f>SUM(คะแนนรายข้อ!AJ19:AM19)</f>
        <v>0</v>
      </c>
      <c r="M22" s="4">
        <f>SUM(คะแนนรายข้อ!AN19:AQ19)</f>
        <v>0</v>
      </c>
      <c r="N22" s="4">
        <f>SUM(คะแนนรายข้อ!AR19:AU19)</f>
        <v>0</v>
      </c>
      <c r="O22" s="4">
        <f>SUM(คะแนนรายข้อ!AV19:AY19)</f>
        <v>0</v>
      </c>
      <c r="P22" s="50">
        <f>SUM(คะแนนรายข้อ!AZ19:BC19)</f>
        <v>0</v>
      </c>
      <c r="Q22" s="5">
        <f>SUM(คะแนนรายข้อ!BH19:BI19)</f>
        <v>0</v>
      </c>
      <c r="R22" s="6">
        <f>SUM(คะแนนรายข้อ!BJ19:BK19)</f>
        <v>0</v>
      </c>
      <c r="S22" s="6">
        <f>SUM(คะแนนรายข้อ!BL19:BM19)</f>
        <v>0</v>
      </c>
      <c r="T22" s="6">
        <f>SUM(คะแนนรายข้อ!BN19:BO19)</f>
        <v>0</v>
      </c>
      <c r="U22" s="6">
        <f>SUM(คะแนนรายข้อ!BP19:BQ19)</f>
        <v>0</v>
      </c>
      <c r="V22" s="6">
        <f>SUM(คะแนนรายข้อ!BR19:BS19)</f>
        <v>0</v>
      </c>
      <c r="W22" s="6">
        <f>SUM(คะแนนรายข้อ!BT19:BU19)</f>
        <v>0</v>
      </c>
      <c r="X22" s="6">
        <f>SUM(คะแนนรายข้อ!BV19:BW19)</f>
        <v>0</v>
      </c>
      <c r="Y22" s="6">
        <f>SUM(คะแนนรายข้อ!BX19:BY19)</f>
        <v>0</v>
      </c>
      <c r="Z22" s="6">
        <f>SUM(คะแนนรายข้อ!BZ19:CA19)</f>
        <v>0</v>
      </c>
      <c r="AA22" s="6">
        <f>SUM(คะแนนรายข้อ!CB19:CC19)</f>
        <v>0</v>
      </c>
      <c r="AB22" s="48">
        <f>SUM(คะแนนรายข้อ!CD19:CE19)</f>
        <v>0</v>
      </c>
      <c r="AC22" s="7">
        <f>SUM(คะแนนรายข้อ!CF19:CG19)</f>
        <v>0</v>
      </c>
      <c r="AD22" s="65">
        <f>SUM(คะแนนรายข้อ!CI19:CP19)</f>
        <v>0</v>
      </c>
      <c r="AE22" s="64">
        <f>SUM(คะแนนรายข้อ!CR19:CV19)</f>
        <v>0</v>
      </c>
      <c r="AF22" s="9">
        <f t="shared" si="0"/>
        <v>0</v>
      </c>
    </row>
    <row r="23" spans="1:32" ht="15" thickBot="1">
      <c r="A23" s="30">
        <v>16</v>
      </c>
      <c r="B23" s="68">
        <f>คะแนนรายข้อ!B20</f>
        <v>0</v>
      </c>
      <c r="C23" s="69">
        <f>คะแนนรายข้อ!C20</f>
        <v>0</v>
      </c>
      <c r="D23" s="3">
        <f>SUM(คะแนนรายข้อ!D20:G20)</f>
        <v>0</v>
      </c>
      <c r="E23" s="4">
        <f>SUM(คะแนนรายข้อ!H20:K20)</f>
        <v>0</v>
      </c>
      <c r="F23" s="4">
        <f>SUM(คะแนนรายข้อ!L20:O20)</f>
        <v>0</v>
      </c>
      <c r="G23" s="4">
        <f>SUM(คะแนนรายข้อ!P20:S20)</f>
        <v>0</v>
      </c>
      <c r="H23" s="4">
        <f>SUM(คะแนนรายข้อ!T20:W20)</f>
        <v>0</v>
      </c>
      <c r="I23" s="4">
        <f>SUM(คะแนนรายข้อ!X20:AA20)</f>
        <v>0</v>
      </c>
      <c r="J23" s="4">
        <f>SUM(คะแนนรายข้อ!AB20:AE20)</f>
        <v>0</v>
      </c>
      <c r="K23" s="4">
        <f>SUM(คะแนนรายข้อ!AF20:AI20)</f>
        <v>0</v>
      </c>
      <c r="L23" s="4">
        <f>SUM(คะแนนรายข้อ!AJ20:AM20)</f>
        <v>0</v>
      </c>
      <c r="M23" s="4">
        <f>SUM(คะแนนรายข้อ!AN20:AQ20)</f>
        <v>0</v>
      </c>
      <c r="N23" s="4">
        <f>SUM(คะแนนรายข้อ!AR20:AU20)</f>
        <v>0</v>
      </c>
      <c r="O23" s="4">
        <f>SUM(คะแนนรายข้อ!AV20:AY20)</f>
        <v>0</v>
      </c>
      <c r="P23" s="50">
        <f>SUM(คะแนนรายข้อ!AZ20:BC20)</f>
        <v>0</v>
      </c>
      <c r="Q23" s="5">
        <f>SUM(คะแนนรายข้อ!BH20:BI20)</f>
        <v>0</v>
      </c>
      <c r="R23" s="6">
        <f>SUM(คะแนนรายข้อ!BJ20:BK20)</f>
        <v>0</v>
      </c>
      <c r="S23" s="6">
        <f>SUM(คะแนนรายข้อ!BL20:BM20)</f>
        <v>0</v>
      </c>
      <c r="T23" s="6">
        <f>SUM(คะแนนรายข้อ!BN20:BO20)</f>
        <v>0</v>
      </c>
      <c r="U23" s="6">
        <f>SUM(คะแนนรายข้อ!BP20:BQ20)</f>
        <v>0</v>
      </c>
      <c r="V23" s="6">
        <f>SUM(คะแนนรายข้อ!BR20:BS20)</f>
        <v>0</v>
      </c>
      <c r="W23" s="6">
        <f>SUM(คะแนนรายข้อ!BT20:BU20)</f>
        <v>0</v>
      </c>
      <c r="X23" s="6">
        <f>SUM(คะแนนรายข้อ!BV20:BW20)</f>
        <v>0</v>
      </c>
      <c r="Y23" s="6">
        <f>SUM(คะแนนรายข้อ!BX20:BY20)</f>
        <v>0</v>
      </c>
      <c r="Z23" s="6">
        <f>SUM(คะแนนรายข้อ!BZ20:CA20)</f>
        <v>0</v>
      </c>
      <c r="AA23" s="6">
        <f>SUM(คะแนนรายข้อ!CB20:CC20)</f>
        <v>0</v>
      </c>
      <c r="AB23" s="48">
        <f>SUM(คะแนนรายข้อ!CD20:CE20)</f>
        <v>0</v>
      </c>
      <c r="AC23" s="7">
        <f>SUM(คะแนนรายข้อ!CF20:CG20)</f>
        <v>0</v>
      </c>
      <c r="AD23" s="65">
        <f>SUM(คะแนนรายข้อ!CI20:CP20)</f>
        <v>0</v>
      </c>
      <c r="AE23" s="64">
        <f>SUM(คะแนนรายข้อ!CR20:CV20)</f>
        <v>0</v>
      </c>
      <c r="AF23" s="9">
        <f t="shared" si="0"/>
        <v>0</v>
      </c>
    </row>
    <row r="24" spans="1:32" ht="15" thickBot="1">
      <c r="A24" s="30">
        <v>17</v>
      </c>
      <c r="B24" s="68">
        <f>คะแนนรายข้อ!B21</f>
        <v>0</v>
      </c>
      <c r="C24" s="69">
        <f>คะแนนรายข้อ!C21</f>
        <v>0</v>
      </c>
      <c r="D24" s="3">
        <f>SUM(คะแนนรายข้อ!D21:G21)</f>
        <v>0</v>
      </c>
      <c r="E24" s="4">
        <f>SUM(คะแนนรายข้อ!H21:K21)</f>
        <v>0</v>
      </c>
      <c r="F24" s="4">
        <f>SUM(คะแนนรายข้อ!L21:O21)</f>
        <v>0</v>
      </c>
      <c r="G24" s="4">
        <f>SUM(คะแนนรายข้อ!P21:S21)</f>
        <v>0</v>
      </c>
      <c r="H24" s="4">
        <f>SUM(คะแนนรายข้อ!T21:W21)</f>
        <v>0</v>
      </c>
      <c r="I24" s="4">
        <f>SUM(คะแนนรายข้อ!X21:AA21)</f>
        <v>0</v>
      </c>
      <c r="J24" s="4">
        <f>SUM(คะแนนรายข้อ!AB21:AE21)</f>
        <v>0</v>
      </c>
      <c r="K24" s="4">
        <f>SUM(คะแนนรายข้อ!AF21:AI21)</f>
        <v>0</v>
      </c>
      <c r="L24" s="4">
        <f>SUM(คะแนนรายข้อ!AJ21:AM21)</f>
        <v>0</v>
      </c>
      <c r="M24" s="4">
        <f>SUM(คะแนนรายข้อ!AN21:AQ21)</f>
        <v>0</v>
      </c>
      <c r="N24" s="4">
        <f>SUM(คะแนนรายข้อ!AR21:AU21)</f>
        <v>0</v>
      </c>
      <c r="O24" s="4">
        <f>SUM(คะแนนรายข้อ!AV21:AY21)</f>
        <v>0</v>
      </c>
      <c r="P24" s="50">
        <f>SUM(คะแนนรายข้อ!AZ21:BC21)</f>
        <v>0</v>
      </c>
      <c r="Q24" s="5">
        <f>SUM(คะแนนรายข้อ!BH21:BI21)</f>
        <v>0</v>
      </c>
      <c r="R24" s="6">
        <f>SUM(คะแนนรายข้อ!BJ21:BK21)</f>
        <v>0</v>
      </c>
      <c r="S24" s="6">
        <f>SUM(คะแนนรายข้อ!BL21:BM21)</f>
        <v>0</v>
      </c>
      <c r="T24" s="6">
        <f>SUM(คะแนนรายข้อ!BN21:BO21)</f>
        <v>0</v>
      </c>
      <c r="U24" s="6">
        <f>SUM(คะแนนรายข้อ!BP21:BQ21)</f>
        <v>0</v>
      </c>
      <c r="V24" s="6">
        <f>SUM(คะแนนรายข้อ!BR21:BS21)</f>
        <v>0</v>
      </c>
      <c r="W24" s="6">
        <f>SUM(คะแนนรายข้อ!BT21:BU21)</f>
        <v>0</v>
      </c>
      <c r="X24" s="6">
        <f>SUM(คะแนนรายข้อ!BV21:BW21)</f>
        <v>0</v>
      </c>
      <c r="Y24" s="6">
        <f>SUM(คะแนนรายข้อ!BX21:BY21)</f>
        <v>0</v>
      </c>
      <c r="Z24" s="6">
        <f>SUM(คะแนนรายข้อ!BZ21:CA21)</f>
        <v>0</v>
      </c>
      <c r="AA24" s="6">
        <f>SUM(คะแนนรายข้อ!CB21:CC21)</f>
        <v>0</v>
      </c>
      <c r="AB24" s="48">
        <f>SUM(คะแนนรายข้อ!CD21:CE21)</f>
        <v>0</v>
      </c>
      <c r="AC24" s="7">
        <f>SUM(คะแนนรายข้อ!CF21:CG21)</f>
        <v>0</v>
      </c>
      <c r="AD24" s="65">
        <f>SUM(คะแนนรายข้อ!CI21:CP21)</f>
        <v>0</v>
      </c>
      <c r="AE24" s="64">
        <f>SUM(คะแนนรายข้อ!CR21:CV21)</f>
        <v>0</v>
      </c>
      <c r="AF24" s="9">
        <f t="shared" si="0"/>
        <v>0</v>
      </c>
    </row>
    <row r="25" spans="1:32" ht="15" thickBot="1">
      <c r="A25" s="30">
        <v>18</v>
      </c>
      <c r="B25" s="68">
        <f>คะแนนรายข้อ!B22</f>
        <v>0</v>
      </c>
      <c r="C25" s="69">
        <f>คะแนนรายข้อ!C22</f>
        <v>0</v>
      </c>
      <c r="D25" s="3">
        <f>SUM(คะแนนรายข้อ!D22:G22)</f>
        <v>0</v>
      </c>
      <c r="E25" s="4">
        <f>SUM(คะแนนรายข้อ!H22:K22)</f>
        <v>0</v>
      </c>
      <c r="F25" s="4">
        <f>SUM(คะแนนรายข้อ!L22:O22)</f>
        <v>0</v>
      </c>
      <c r="G25" s="4">
        <f>SUM(คะแนนรายข้อ!P22:S22)</f>
        <v>0</v>
      </c>
      <c r="H25" s="4">
        <f>SUM(คะแนนรายข้อ!T22:W22)</f>
        <v>0</v>
      </c>
      <c r="I25" s="4">
        <f>SUM(คะแนนรายข้อ!X22:AA22)</f>
        <v>0</v>
      </c>
      <c r="J25" s="4">
        <f>SUM(คะแนนรายข้อ!AB22:AE22)</f>
        <v>0</v>
      </c>
      <c r="K25" s="4">
        <f>SUM(คะแนนรายข้อ!AF22:AI22)</f>
        <v>0</v>
      </c>
      <c r="L25" s="4">
        <f>SUM(คะแนนรายข้อ!AJ22:AM22)</f>
        <v>0</v>
      </c>
      <c r="M25" s="4">
        <f>SUM(คะแนนรายข้อ!AN22:AQ22)</f>
        <v>0</v>
      </c>
      <c r="N25" s="4">
        <f>SUM(คะแนนรายข้อ!AR22:AU22)</f>
        <v>0</v>
      </c>
      <c r="O25" s="4">
        <f>SUM(คะแนนรายข้อ!AV22:AY22)</f>
        <v>0</v>
      </c>
      <c r="P25" s="50">
        <f>SUM(คะแนนรายข้อ!AZ22:BC22)</f>
        <v>0</v>
      </c>
      <c r="Q25" s="5">
        <f>SUM(คะแนนรายข้อ!BH22:BI22)</f>
        <v>0</v>
      </c>
      <c r="R25" s="6">
        <f>SUM(คะแนนรายข้อ!BJ22:BK22)</f>
        <v>0</v>
      </c>
      <c r="S25" s="6">
        <f>SUM(คะแนนรายข้อ!BL22:BM22)</f>
        <v>0</v>
      </c>
      <c r="T25" s="6">
        <f>SUM(คะแนนรายข้อ!BN22:BO22)</f>
        <v>0</v>
      </c>
      <c r="U25" s="6">
        <f>SUM(คะแนนรายข้อ!BP22:BQ22)</f>
        <v>0</v>
      </c>
      <c r="V25" s="6">
        <f>SUM(คะแนนรายข้อ!BR22:BS22)</f>
        <v>0</v>
      </c>
      <c r="W25" s="6">
        <f>SUM(คะแนนรายข้อ!BT22:BU22)</f>
        <v>0</v>
      </c>
      <c r="X25" s="6">
        <f>SUM(คะแนนรายข้อ!BV22:BW22)</f>
        <v>0</v>
      </c>
      <c r="Y25" s="6">
        <f>SUM(คะแนนรายข้อ!BX22:BY22)</f>
        <v>0</v>
      </c>
      <c r="Z25" s="6">
        <f>SUM(คะแนนรายข้อ!BZ22:CA22)</f>
        <v>0</v>
      </c>
      <c r="AA25" s="6">
        <f>SUM(คะแนนรายข้อ!CB22:CC22)</f>
        <v>0</v>
      </c>
      <c r="AB25" s="48">
        <f>SUM(คะแนนรายข้อ!CD22:CE22)</f>
        <v>0</v>
      </c>
      <c r="AC25" s="7">
        <f>SUM(คะแนนรายข้อ!CF22:CG22)</f>
        <v>0</v>
      </c>
      <c r="AD25" s="65">
        <f>SUM(คะแนนรายข้อ!CI22:CP22)</f>
        <v>0</v>
      </c>
      <c r="AE25" s="64">
        <f>SUM(คะแนนรายข้อ!CR22:CV22)</f>
        <v>0</v>
      </c>
      <c r="AF25" s="9">
        <f t="shared" si="0"/>
        <v>0</v>
      </c>
    </row>
    <row r="26" spans="1:32" ht="15" thickBot="1">
      <c r="A26" s="30">
        <v>19</v>
      </c>
      <c r="B26" s="68">
        <f>คะแนนรายข้อ!B23</f>
        <v>0</v>
      </c>
      <c r="C26" s="69">
        <f>คะแนนรายข้อ!C23</f>
        <v>0</v>
      </c>
      <c r="D26" s="3">
        <f>SUM(คะแนนรายข้อ!D23:G23)</f>
        <v>0</v>
      </c>
      <c r="E26" s="4">
        <f>SUM(คะแนนรายข้อ!H23:K23)</f>
        <v>0</v>
      </c>
      <c r="F26" s="4">
        <f>SUM(คะแนนรายข้อ!L23:O23)</f>
        <v>0</v>
      </c>
      <c r="G26" s="4">
        <f>SUM(คะแนนรายข้อ!P23:S23)</f>
        <v>0</v>
      </c>
      <c r="H26" s="4">
        <f>SUM(คะแนนรายข้อ!T23:W23)</f>
        <v>0</v>
      </c>
      <c r="I26" s="4">
        <f>SUM(คะแนนรายข้อ!X23:AA23)</f>
        <v>0</v>
      </c>
      <c r="J26" s="4">
        <f>SUM(คะแนนรายข้อ!AB23:AE23)</f>
        <v>0</v>
      </c>
      <c r="K26" s="4">
        <f>SUM(คะแนนรายข้อ!AF23:AI23)</f>
        <v>0</v>
      </c>
      <c r="L26" s="4">
        <f>SUM(คะแนนรายข้อ!AJ23:AM23)</f>
        <v>0</v>
      </c>
      <c r="M26" s="4">
        <f>SUM(คะแนนรายข้อ!AN23:AQ23)</f>
        <v>0</v>
      </c>
      <c r="N26" s="4">
        <f>SUM(คะแนนรายข้อ!AR23:AU23)</f>
        <v>0</v>
      </c>
      <c r="O26" s="4">
        <f>SUM(คะแนนรายข้อ!AV23:AY23)</f>
        <v>0</v>
      </c>
      <c r="P26" s="50">
        <f>SUM(คะแนนรายข้อ!AZ23:BC23)</f>
        <v>0</v>
      </c>
      <c r="Q26" s="5">
        <f>SUM(คะแนนรายข้อ!BH23:BI23)</f>
        <v>0</v>
      </c>
      <c r="R26" s="6">
        <f>SUM(คะแนนรายข้อ!BJ23:BK23)</f>
        <v>0</v>
      </c>
      <c r="S26" s="6">
        <f>SUM(คะแนนรายข้อ!BL23:BM23)</f>
        <v>0</v>
      </c>
      <c r="T26" s="6">
        <f>SUM(คะแนนรายข้อ!BN23:BO23)</f>
        <v>0</v>
      </c>
      <c r="U26" s="6">
        <f>SUM(คะแนนรายข้อ!BP23:BQ23)</f>
        <v>0</v>
      </c>
      <c r="V26" s="6">
        <f>SUM(คะแนนรายข้อ!BR23:BS23)</f>
        <v>0</v>
      </c>
      <c r="W26" s="6">
        <f>SUM(คะแนนรายข้อ!BT23:BU23)</f>
        <v>0</v>
      </c>
      <c r="X26" s="6">
        <f>SUM(คะแนนรายข้อ!BV23:BW23)</f>
        <v>0</v>
      </c>
      <c r="Y26" s="6">
        <f>SUM(คะแนนรายข้อ!BX23:BY23)</f>
        <v>0</v>
      </c>
      <c r="Z26" s="6">
        <f>SUM(คะแนนรายข้อ!BZ23:CA23)</f>
        <v>0</v>
      </c>
      <c r="AA26" s="6">
        <f>SUM(คะแนนรายข้อ!CB23:CC23)</f>
        <v>0</v>
      </c>
      <c r="AB26" s="48">
        <f>SUM(คะแนนรายข้อ!CD23:CE23)</f>
        <v>0</v>
      </c>
      <c r="AC26" s="7">
        <f>SUM(คะแนนรายข้อ!CF23:CG23)</f>
        <v>0</v>
      </c>
      <c r="AD26" s="65">
        <f>SUM(คะแนนรายข้อ!CI23:CP23)</f>
        <v>0</v>
      </c>
      <c r="AE26" s="64">
        <f>SUM(คะแนนรายข้อ!CR23:CV23)</f>
        <v>0</v>
      </c>
      <c r="AF26" s="9">
        <f t="shared" si="0"/>
        <v>0</v>
      </c>
    </row>
    <row r="27" spans="1:32" ht="15" thickBot="1">
      <c r="A27" s="30">
        <v>20</v>
      </c>
      <c r="B27" s="68">
        <f>คะแนนรายข้อ!B24</f>
        <v>0</v>
      </c>
      <c r="C27" s="69">
        <f>คะแนนรายข้อ!C24</f>
        <v>0</v>
      </c>
      <c r="D27" s="3">
        <f>SUM(คะแนนรายข้อ!D24:G24)</f>
        <v>0</v>
      </c>
      <c r="E27" s="4">
        <f>SUM(คะแนนรายข้อ!H24:K24)</f>
        <v>0</v>
      </c>
      <c r="F27" s="4">
        <f>SUM(คะแนนรายข้อ!L24:O24)</f>
        <v>0</v>
      </c>
      <c r="G27" s="4">
        <f>SUM(คะแนนรายข้อ!P24:S24)</f>
        <v>0</v>
      </c>
      <c r="H27" s="4">
        <f>SUM(คะแนนรายข้อ!T24:W24)</f>
        <v>0</v>
      </c>
      <c r="I27" s="4">
        <f>SUM(คะแนนรายข้อ!X24:AA24)</f>
        <v>0</v>
      </c>
      <c r="J27" s="4">
        <f>SUM(คะแนนรายข้อ!AB24:AE24)</f>
        <v>0</v>
      </c>
      <c r="K27" s="4">
        <f>SUM(คะแนนรายข้อ!AF24:AI24)</f>
        <v>0</v>
      </c>
      <c r="L27" s="4">
        <f>SUM(คะแนนรายข้อ!AJ24:AM24)</f>
        <v>0</v>
      </c>
      <c r="M27" s="4">
        <f>SUM(คะแนนรายข้อ!AN24:AQ24)</f>
        <v>0</v>
      </c>
      <c r="N27" s="4">
        <f>SUM(คะแนนรายข้อ!AR24:AU24)</f>
        <v>0</v>
      </c>
      <c r="O27" s="4">
        <f>SUM(คะแนนรายข้อ!AV24:AY24)</f>
        <v>0</v>
      </c>
      <c r="P27" s="50">
        <f>SUM(คะแนนรายข้อ!AZ24:BC24)</f>
        <v>0</v>
      </c>
      <c r="Q27" s="5">
        <f>SUM(คะแนนรายข้อ!BH24:BI24)</f>
        <v>0</v>
      </c>
      <c r="R27" s="6">
        <f>SUM(คะแนนรายข้อ!BJ24:BK24)</f>
        <v>0</v>
      </c>
      <c r="S27" s="6">
        <f>SUM(คะแนนรายข้อ!BL24:BM24)</f>
        <v>0</v>
      </c>
      <c r="T27" s="6">
        <f>SUM(คะแนนรายข้อ!BN24:BO24)</f>
        <v>0</v>
      </c>
      <c r="U27" s="6">
        <f>SUM(คะแนนรายข้อ!BP24:BQ24)</f>
        <v>0</v>
      </c>
      <c r="V27" s="6">
        <f>SUM(คะแนนรายข้อ!BR24:BS24)</f>
        <v>0</v>
      </c>
      <c r="W27" s="6">
        <f>SUM(คะแนนรายข้อ!BT24:BU24)</f>
        <v>0</v>
      </c>
      <c r="X27" s="6">
        <f>SUM(คะแนนรายข้อ!BV24:BW24)</f>
        <v>0</v>
      </c>
      <c r="Y27" s="6">
        <f>SUM(คะแนนรายข้อ!BX24:BY24)</f>
        <v>0</v>
      </c>
      <c r="Z27" s="6">
        <f>SUM(คะแนนรายข้อ!BZ24:CA24)</f>
        <v>0</v>
      </c>
      <c r="AA27" s="6">
        <f>SUM(คะแนนรายข้อ!CB24:CC24)</f>
        <v>0</v>
      </c>
      <c r="AB27" s="48">
        <f>SUM(คะแนนรายข้อ!CD24:CE24)</f>
        <v>0</v>
      </c>
      <c r="AC27" s="7">
        <f>SUM(คะแนนรายข้อ!CF24:CG24)</f>
        <v>0</v>
      </c>
      <c r="AD27" s="65">
        <f>SUM(คะแนนรายข้อ!CI24:CP24)</f>
        <v>0</v>
      </c>
      <c r="AE27" s="64">
        <f>SUM(คะแนนรายข้อ!CR24:CV24)</f>
        <v>0</v>
      </c>
      <c r="AF27" s="9">
        <f t="shared" si="0"/>
        <v>0</v>
      </c>
    </row>
    <row r="28" spans="1:32" ht="15" thickBot="1">
      <c r="A28" s="30">
        <v>21</v>
      </c>
      <c r="B28" s="68">
        <f>คะแนนรายข้อ!B25</f>
        <v>0</v>
      </c>
      <c r="C28" s="69">
        <f>คะแนนรายข้อ!C25</f>
        <v>0</v>
      </c>
      <c r="D28" s="3">
        <f>SUM(คะแนนรายข้อ!D25:G25)</f>
        <v>0</v>
      </c>
      <c r="E28" s="4">
        <f>SUM(คะแนนรายข้อ!H25:K25)</f>
        <v>0</v>
      </c>
      <c r="F28" s="4">
        <f>SUM(คะแนนรายข้อ!L25:O25)</f>
        <v>0</v>
      </c>
      <c r="G28" s="4">
        <f>SUM(คะแนนรายข้อ!P25:S25)</f>
        <v>0</v>
      </c>
      <c r="H28" s="4">
        <f>SUM(คะแนนรายข้อ!T25:W25)</f>
        <v>0</v>
      </c>
      <c r="I28" s="4">
        <f>SUM(คะแนนรายข้อ!X25:AA25)</f>
        <v>0</v>
      </c>
      <c r="J28" s="4">
        <f>SUM(คะแนนรายข้อ!AB25:AE25)</f>
        <v>0</v>
      </c>
      <c r="K28" s="4">
        <f>SUM(คะแนนรายข้อ!AF25:AI25)</f>
        <v>0</v>
      </c>
      <c r="L28" s="4">
        <f>SUM(คะแนนรายข้อ!AJ25:AM25)</f>
        <v>0</v>
      </c>
      <c r="M28" s="4">
        <f>SUM(คะแนนรายข้อ!AN25:AQ25)</f>
        <v>0</v>
      </c>
      <c r="N28" s="4">
        <f>SUM(คะแนนรายข้อ!AR25:AU25)</f>
        <v>0</v>
      </c>
      <c r="O28" s="4">
        <f>SUM(คะแนนรายข้อ!AV25:AY25)</f>
        <v>0</v>
      </c>
      <c r="P28" s="50">
        <f>SUM(คะแนนรายข้อ!AZ25:BC25)</f>
        <v>0</v>
      </c>
      <c r="Q28" s="5">
        <f>SUM(คะแนนรายข้อ!BH25:BI25)</f>
        <v>0</v>
      </c>
      <c r="R28" s="6">
        <f>SUM(คะแนนรายข้อ!BJ25:BK25)</f>
        <v>0</v>
      </c>
      <c r="S28" s="6">
        <f>SUM(คะแนนรายข้อ!BL25:BM25)</f>
        <v>0</v>
      </c>
      <c r="T28" s="6">
        <f>SUM(คะแนนรายข้อ!BN25:BO25)</f>
        <v>0</v>
      </c>
      <c r="U28" s="6">
        <f>SUM(คะแนนรายข้อ!BP25:BQ25)</f>
        <v>0</v>
      </c>
      <c r="V28" s="6">
        <f>SUM(คะแนนรายข้อ!BR25:BS25)</f>
        <v>0</v>
      </c>
      <c r="W28" s="6">
        <f>SUM(คะแนนรายข้อ!BT25:BU25)</f>
        <v>0</v>
      </c>
      <c r="X28" s="6">
        <f>SUM(คะแนนรายข้อ!BV25:BW25)</f>
        <v>0</v>
      </c>
      <c r="Y28" s="6">
        <f>SUM(คะแนนรายข้อ!BX25:BY25)</f>
        <v>0</v>
      </c>
      <c r="Z28" s="6">
        <f>SUM(คะแนนรายข้อ!BZ25:CA25)</f>
        <v>0</v>
      </c>
      <c r="AA28" s="6">
        <f>SUM(คะแนนรายข้อ!CB25:CC25)</f>
        <v>0</v>
      </c>
      <c r="AB28" s="48">
        <f>SUM(คะแนนรายข้อ!CD25:CE25)</f>
        <v>0</v>
      </c>
      <c r="AC28" s="7">
        <f>SUM(คะแนนรายข้อ!CF25:CG25)</f>
        <v>0</v>
      </c>
      <c r="AD28" s="65">
        <f>SUM(คะแนนรายข้อ!CI25:CP25)</f>
        <v>0</v>
      </c>
      <c r="AE28" s="64">
        <f>SUM(คะแนนรายข้อ!CR25:CV25)</f>
        <v>0</v>
      </c>
      <c r="AF28" s="9">
        <f t="shared" si="0"/>
        <v>0</v>
      </c>
    </row>
    <row r="29" spans="1:32" ht="15" thickBot="1">
      <c r="A29" s="30">
        <v>22</v>
      </c>
      <c r="B29" s="68">
        <f>คะแนนรายข้อ!B26</f>
        <v>0</v>
      </c>
      <c r="C29" s="69">
        <f>คะแนนรายข้อ!C26</f>
        <v>0</v>
      </c>
      <c r="D29" s="3">
        <f>SUM(คะแนนรายข้อ!D26:G26)</f>
        <v>0</v>
      </c>
      <c r="E29" s="4">
        <f>SUM(คะแนนรายข้อ!H26:K26)</f>
        <v>0</v>
      </c>
      <c r="F29" s="4">
        <f>SUM(คะแนนรายข้อ!L26:O26)</f>
        <v>0</v>
      </c>
      <c r="G29" s="4">
        <f>SUM(คะแนนรายข้อ!P26:S26)</f>
        <v>0</v>
      </c>
      <c r="H29" s="4">
        <f>SUM(คะแนนรายข้อ!T26:W26)</f>
        <v>0</v>
      </c>
      <c r="I29" s="4">
        <f>SUM(คะแนนรายข้อ!X26:AA26)</f>
        <v>0</v>
      </c>
      <c r="J29" s="4">
        <f>SUM(คะแนนรายข้อ!AB26:AE26)</f>
        <v>0</v>
      </c>
      <c r="K29" s="4">
        <f>SUM(คะแนนรายข้อ!AF26:AI26)</f>
        <v>0</v>
      </c>
      <c r="L29" s="4">
        <f>SUM(คะแนนรายข้อ!AJ26:AM26)</f>
        <v>0</v>
      </c>
      <c r="M29" s="4">
        <f>SUM(คะแนนรายข้อ!AN26:AQ26)</f>
        <v>0</v>
      </c>
      <c r="N29" s="4">
        <f>SUM(คะแนนรายข้อ!AR26:AU26)</f>
        <v>0</v>
      </c>
      <c r="O29" s="4">
        <f>SUM(คะแนนรายข้อ!AV26:AY26)</f>
        <v>0</v>
      </c>
      <c r="P29" s="50">
        <f>SUM(คะแนนรายข้อ!AZ26:BC26)</f>
        <v>0</v>
      </c>
      <c r="Q29" s="5">
        <f>SUM(คะแนนรายข้อ!BH26:BI26)</f>
        <v>0</v>
      </c>
      <c r="R29" s="6">
        <f>SUM(คะแนนรายข้อ!BJ26:BK26)</f>
        <v>0</v>
      </c>
      <c r="S29" s="6">
        <f>SUM(คะแนนรายข้อ!BL26:BM26)</f>
        <v>0</v>
      </c>
      <c r="T29" s="6">
        <f>SUM(คะแนนรายข้อ!BN26:BO26)</f>
        <v>0</v>
      </c>
      <c r="U29" s="6">
        <f>SUM(คะแนนรายข้อ!BP26:BQ26)</f>
        <v>0</v>
      </c>
      <c r="V29" s="6">
        <f>SUM(คะแนนรายข้อ!BR26:BS26)</f>
        <v>0</v>
      </c>
      <c r="W29" s="6">
        <f>SUM(คะแนนรายข้อ!BT26:BU26)</f>
        <v>0</v>
      </c>
      <c r="X29" s="6">
        <f>SUM(คะแนนรายข้อ!BV26:BW26)</f>
        <v>0</v>
      </c>
      <c r="Y29" s="6">
        <f>SUM(คะแนนรายข้อ!BX26:BY26)</f>
        <v>0</v>
      </c>
      <c r="Z29" s="6">
        <f>SUM(คะแนนรายข้อ!BZ26:CA26)</f>
        <v>0</v>
      </c>
      <c r="AA29" s="6">
        <f>SUM(คะแนนรายข้อ!CB26:CC26)</f>
        <v>0</v>
      </c>
      <c r="AB29" s="48">
        <f>SUM(คะแนนรายข้อ!CD26:CE26)</f>
        <v>0</v>
      </c>
      <c r="AC29" s="7">
        <f>SUM(คะแนนรายข้อ!CF26:CG26)</f>
        <v>0</v>
      </c>
      <c r="AD29" s="65">
        <f>SUM(คะแนนรายข้อ!CI26:CP26)</f>
        <v>0</v>
      </c>
      <c r="AE29" s="64">
        <f>SUM(คะแนนรายข้อ!CR26:CV26)</f>
        <v>0</v>
      </c>
      <c r="AF29" s="9">
        <f t="shared" si="0"/>
        <v>0</v>
      </c>
    </row>
    <row r="30" spans="1:32" ht="15" thickBot="1">
      <c r="A30" s="30">
        <v>23</v>
      </c>
      <c r="B30" s="68">
        <f>คะแนนรายข้อ!B27</f>
        <v>0</v>
      </c>
      <c r="C30" s="69">
        <f>คะแนนรายข้อ!C27</f>
        <v>0</v>
      </c>
      <c r="D30" s="3">
        <f>SUM(คะแนนรายข้อ!D27:G27)</f>
        <v>0</v>
      </c>
      <c r="E30" s="4">
        <f>SUM(คะแนนรายข้อ!H27:K27)</f>
        <v>0</v>
      </c>
      <c r="F30" s="4">
        <f>SUM(คะแนนรายข้อ!L27:O27)</f>
        <v>0</v>
      </c>
      <c r="G30" s="4">
        <f>SUM(คะแนนรายข้อ!P27:S27)</f>
        <v>0</v>
      </c>
      <c r="H30" s="4">
        <f>SUM(คะแนนรายข้อ!T27:W27)</f>
        <v>0</v>
      </c>
      <c r="I30" s="4">
        <f>SUM(คะแนนรายข้อ!X27:AA27)</f>
        <v>0</v>
      </c>
      <c r="J30" s="4">
        <f>SUM(คะแนนรายข้อ!AB27:AE27)</f>
        <v>0</v>
      </c>
      <c r="K30" s="4">
        <f>SUM(คะแนนรายข้อ!AF27:AI27)</f>
        <v>0</v>
      </c>
      <c r="L30" s="4">
        <f>SUM(คะแนนรายข้อ!AJ27:AM27)</f>
        <v>0</v>
      </c>
      <c r="M30" s="4">
        <f>SUM(คะแนนรายข้อ!AN27:AQ27)</f>
        <v>0</v>
      </c>
      <c r="N30" s="4">
        <f>SUM(คะแนนรายข้อ!AR27:AU27)</f>
        <v>0</v>
      </c>
      <c r="O30" s="4">
        <f>SUM(คะแนนรายข้อ!AV27:AY27)</f>
        <v>0</v>
      </c>
      <c r="P30" s="50">
        <f>SUM(คะแนนรายข้อ!AZ27:BC27)</f>
        <v>0</v>
      </c>
      <c r="Q30" s="5">
        <f>SUM(คะแนนรายข้อ!BH27:BI27)</f>
        <v>0</v>
      </c>
      <c r="R30" s="6">
        <f>SUM(คะแนนรายข้อ!BJ27:BK27)</f>
        <v>0</v>
      </c>
      <c r="S30" s="6">
        <f>SUM(คะแนนรายข้อ!BL27:BM27)</f>
        <v>0</v>
      </c>
      <c r="T30" s="6">
        <f>SUM(คะแนนรายข้อ!BN27:BO27)</f>
        <v>0</v>
      </c>
      <c r="U30" s="6">
        <f>SUM(คะแนนรายข้อ!BP27:BQ27)</f>
        <v>0</v>
      </c>
      <c r="V30" s="6">
        <f>SUM(คะแนนรายข้อ!BR27:BS27)</f>
        <v>0</v>
      </c>
      <c r="W30" s="6">
        <f>SUM(คะแนนรายข้อ!BT27:BU27)</f>
        <v>0</v>
      </c>
      <c r="X30" s="6">
        <f>SUM(คะแนนรายข้อ!BV27:BW27)</f>
        <v>0</v>
      </c>
      <c r="Y30" s="6">
        <f>SUM(คะแนนรายข้อ!BX27:BY27)</f>
        <v>0</v>
      </c>
      <c r="Z30" s="6">
        <f>SUM(คะแนนรายข้อ!BZ27:CA27)</f>
        <v>0</v>
      </c>
      <c r="AA30" s="6">
        <f>SUM(คะแนนรายข้อ!CB27:CC27)</f>
        <v>0</v>
      </c>
      <c r="AB30" s="48">
        <f>SUM(คะแนนรายข้อ!CD27:CE27)</f>
        <v>0</v>
      </c>
      <c r="AC30" s="7">
        <f>SUM(คะแนนรายข้อ!CF27:CG27)</f>
        <v>0</v>
      </c>
      <c r="AD30" s="65">
        <f>SUM(คะแนนรายข้อ!CI27:CP27)</f>
        <v>0</v>
      </c>
      <c r="AE30" s="64">
        <f>SUM(คะแนนรายข้อ!CR27:CV27)</f>
        <v>0</v>
      </c>
      <c r="AF30" s="9">
        <f t="shared" si="0"/>
        <v>0</v>
      </c>
    </row>
    <row r="31" spans="1:32" ht="15" thickBot="1">
      <c r="A31" s="30">
        <v>24</v>
      </c>
      <c r="B31" s="68">
        <f>คะแนนรายข้อ!B28</f>
        <v>0</v>
      </c>
      <c r="C31" s="69">
        <f>คะแนนรายข้อ!C28</f>
        <v>0</v>
      </c>
      <c r="D31" s="3">
        <f>SUM(คะแนนรายข้อ!D28:G28)</f>
        <v>0</v>
      </c>
      <c r="E31" s="4">
        <f>SUM(คะแนนรายข้อ!H28:K28)</f>
        <v>0</v>
      </c>
      <c r="F31" s="4">
        <f>SUM(คะแนนรายข้อ!L28:O28)</f>
        <v>0</v>
      </c>
      <c r="G31" s="4">
        <f>SUM(คะแนนรายข้อ!P28:S28)</f>
        <v>0</v>
      </c>
      <c r="H31" s="4">
        <f>SUM(คะแนนรายข้อ!T28:W28)</f>
        <v>0</v>
      </c>
      <c r="I31" s="4">
        <f>SUM(คะแนนรายข้อ!X28:AA28)</f>
        <v>0</v>
      </c>
      <c r="J31" s="4">
        <f>SUM(คะแนนรายข้อ!AB28:AE28)</f>
        <v>0</v>
      </c>
      <c r="K31" s="4">
        <f>SUM(คะแนนรายข้อ!AF28:AI28)</f>
        <v>0</v>
      </c>
      <c r="L31" s="4">
        <f>SUM(คะแนนรายข้อ!AJ28:AM28)</f>
        <v>0</v>
      </c>
      <c r="M31" s="4">
        <f>SUM(คะแนนรายข้อ!AN28:AQ28)</f>
        <v>0</v>
      </c>
      <c r="N31" s="4">
        <f>SUM(คะแนนรายข้อ!AR28:AU28)</f>
        <v>0</v>
      </c>
      <c r="O31" s="4">
        <f>SUM(คะแนนรายข้อ!AV28:AY28)</f>
        <v>0</v>
      </c>
      <c r="P31" s="50">
        <f>SUM(คะแนนรายข้อ!AZ28:BC28)</f>
        <v>0</v>
      </c>
      <c r="Q31" s="5">
        <f>SUM(คะแนนรายข้อ!BH28:BI28)</f>
        <v>0</v>
      </c>
      <c r="R31" s="6">
        <f>SUM(คะแนนรายข้อ!BJ28:BK28)</f>
        <v>0</v>
      </c>
      <c r="S31" s="6">
        <f>SUM(คะแนนรายข้อ!BL28:BM28)</f>
        <v>0</v>
      </c>
      <c r="T31" s="6">
        <f>SUM(คะแนนรายข้อ!BN28:BO28)</f>
        <v>0</v>
      </c>
      <c r="U31" s="6">
        <f>SUM(คะแนนรายข้อ!BP28:BQ28)</f>
        <v>0</v>
      </c>
      <c r="V31" s="6">
        <f>SUM(คะแนนรายข้อ!BR28:BS28)</f>
        <v>0</v>
      </c>
      <c r="W31" s="6">
        <f>SUM(คะแนนรายข้อ!BT28:BU28)</f>
        <v>0</v>
      </c>
      <c r="X31" s="6">
        <f>SUM(คะแนนรายข้อ!BV28:BW28)</f>
        <v>0</v>
      </c>
      <c r="Y31" s="6">
        <f>SUM(คะแนนรายข้อ!BX28:BY28)</f>
        <v>0</v>
      </c>
      <c r="Z31" s="6">
        <f>SUM(คะแนนรายข้อ!BZ28:CA28)</f>
        <v>0</v>
      </c>
      <c r="AA31" s="6">
        <f>SUM(คะแนนรายข้อ!CB28:CC28)</f>
        <v>0</v>
      </c>
      <c r="AB31" s="48">
        <f>SUM(คะแนนรายข้อ!CD28:CE28)</f>
        <v>0</v>
      </c>
      <c r="AC31" s="7">
        <f>SUM(คะแนนรายข้อ!CF28:CG28)</f>
        <v>0</v>
      </c>
      <c r="AD31" s="65">
        <f>SUM(คะแนนรายข้อ!CI28:CP28)</f>
        <v>0</v>
      </c>
      <c r="AE31" s="64">
        <f>SUM(คะแนนรายข้อ!CR28:CV28)</f>
        <v>0</v>
      </c>
      <c r="AF31" s="9">
        <f t="shared" si="0"/>
        <v>0</v>
      </c>
    </row>
    <row r="32" spans="1:32" ht="15" thickBot="1">
      <c r="A32" s="30">
        <v>25</v>
      </c>
      <c r="B32" s="68">
        <f>คะแนนรายข้อ!B29</f>
        <v>0</v>
      </c>
      <c r="C32" s="69">
        <f>คะแนนรายข้อ!C29</f>
        <v>0</v>
      </c>
      <c r="D32" s="3">
        <f>SUM(คะแนนรายข้อ!D29:G29)</f>
        <v>0</v>
      </c>
      <c r="E32" s="4">
        <f>SUM(คะแนนรายข้อ!H29:K29)</f>
        <v>0</v>
      </c>
      <c r="F32" s="4">
        <f>SUM(คะแนนรายข้อ!L29:O29)</f>
        <v>0</v>
      </c>
      <c r="G32" s="4">
        <f>SUM(คะแนนรายข้อ!P29:S29)</f>
        <v>0</v>
      </c>
      <c r="H32" s="4">
        <f>SUM(คะแนนรายข้อ!T29:W29)</f>
        <v>0</v>
      </c>
      <c r="I32" s="4">
        <f>SUM(คะแนนรายข้อ!X29:AA29)</f>
        <v>0</v>
      </c>
      <c r="J32" s="4">
        <f>SUM(คะแนนรายข้อ!AB29:AE29)</f>
        <v>0</v>
      </c>
      <c r="K32" s="4">
        <f>SUM(คะแนนรายข้อ!AF29:AI29)</f>
        <v>0</v>
      </c>
      <c r="L32" s="4">
        <f>SUM(คะแนนรายข้อ!AJ29:AM29)</f>
        <v>0</v>
      </c>
      <c r="M32" s="4">
        <f>SUM(คะแนนรายข้อ!AN29:AQ29)</f>
        <v>0</v>
      </c>
      <c r="N32" s="4">
        <f>SUM(คะแนนรายข้อ!AR29:AU29)</f>
        <v>0</v>
      </c>
      <c r="O32" s="4">
        <f>SUM(คะแนนรายข้อ!AV29:AY29)</f>
        <v>0</v>
      </c>
      <c r="P32" s="50">
        <f>SUM(คะแนนรายข้อ!AZ29:BC29)</f>
        <v>0</v>
      </c>
      <c r="Q32" s="5">
        <f>SUM(คะแนนรายข้อ!BH29:BI29)</f>
        <v>0</v>
      </c>
      <c r="R32" s="6">
        <f>SUM(คะแนนรายข้อ!BJ29:BK29)</f>
        <v>0</v>
      </c>
      <c r="S32" s="6">
        <f>SUM(คะแนนรายข้อ!BL29:BM29)</f>
        <v>0</v>
      </c>
      <c r="T32" s="6">
        <f>SUM(คะแนนรายข้อ!BN29:BO29)</f>
        <v>0</v>
      </c>
      <c r="U32" s="6">
        <f>SUM(คะแนนรายข้อ!BP29:BQ29)</f>
        <v>0</v>
      </c>
      <c r="V32" s="6">
        <f>SUM(คะแนนรายข้อ!BR29:BS29)</f>
        <v>0</v>
      </c>
      <c r="W32" s="6">
        <f>SUM(คะแนนรายข้อ!BT29:BU29)</f>
        <v>0</v>
      </c>
      <c r="X32" s="6">
        <f>SUM(คะแนนรายข้อ!BV29:BW29)</f>
        <v>0</v>
      </c>
      <c r="Y32" s="6">
        <f>SUM(คะแนนรายข้อ!BX29:BY29)</f>
        <v>0</v>
      </c>
      <c r="Z32" s="6">
        <f>SUM(คะแนนรายข้อ!BZ29:CA29)</f>
        <v>0</v>
      </c>
      <c r="AA32" s="6">
        <f>SUM(คะแนนรายข้อ!CB29:CC29)</f>
        <v>0</v>
      </c>
      <c r="AB32" s="48">
        <f>SUM(คะแนนรายข้อ!CD29:CE29)</f>
        <v>0</v>
      </c>
      <c r="AC32" s="7">
        <f>SUM(คะแนนรายข้อ!CF29:CG29)</f>
        <v>0</v>
      </c>
      <c r="AD32" s="65">
        <f>SUM(คะแนนรายข้อ!CI29:CP29)</f>
        <v>0</v>
      </c>
      <c r="AE32" s="64">
        <f>SUM(คะแนนรายข้อ!CR29:CV29)</f>
        <v>0</v>
      </c>
      <c r="AF32" s="9">
        <f t="shared" si="0"/>
        <v>0</v>
      </c>
    </row>
    <row r="33" spans="1:32" ht="15" thickBot="1">
      <c r="A33" s="30">
        <v>26</v>
      </c>
      <c r="B33" s="68">
        <f>คะแนนรายข้อ!B30</f>
        <v>0</v>
      </c>
      <c r="C33" s="69">
        <f>คะแนนรายข้อ!C30</f>
        <v>0</v>
      </c>
      <c r="D33" s="3">
        <f>SUM(คะแนนรายข้อ!D30:G30)</f>
        <v>0</v>
      </c>
      <c r="E33" s="4">
        <f>SUM(คะแนนรายข้อ!H30:K30)</f>
        <v>0</v>
      </c>
      <c r="F33" s="4">
        <f>SUM(คะแนนรายข้อ!L30:O30)</f>
        <v>0</v>
      </c>
      <c r="G33" s="4">
        <f>SUM(คะแนนรายข้อ!P30:S30)</f>
        <v>0</v>
      </c>
      <c r="H33" s="4">
        <f>SUM(คะแนนรายข้อ!T30:W30)</f>
        <v>0</v>
      </c>
      <c r="I33" s="4">
        <f>SUM(คะแนนรายข้อ!X30:AA30)</f>
        <v>0</v>
      </c>
      <c r="J33" s="4">
        <f>SUM(คะแนนรายข้อ!AB30:AE30)</f>
        <v>0</v>
      </c>
      <c r="K33" s="4">
        <f>SUM(คะแนนรายข้อ!AF30:AI30)</f>
        <v>0</v>
      </c>
      <c r="L33" s="4">
        <f>SUM(คะแนนรายข้อ!AJ30:AM30)</f>
        <v>0</v>
      </c>
      <c r="M33" s="4">
        <f>SUM(คะแนนรายข้อ!AN30:AQ30)</f>
        <v>0</v>
      </c>
      <c r="N33" s="4">
        <f>SUM(คะแนนรายข้อ!AR30:AU30)</f>
        <v>0</v>
      </c>
      <c r="O33" s="4">
        <f>SUM(คะแนนรายข้อ!AV30:AY30)</f>
        <v>0</v>
      </c>
      <c r="P33" s="50">
        <f>SUM(คะแนนรายข้อ!AZ30:BC30)</f>
        <v>0</v>
      </c>
      <c r="Q33" s="5">
        <f>SUM(คะแนนรายข้อ!BH30:BI30)</f>
        <v>0</v>
      </c>
      <c r="R33" s="6">
        <f>SUM(คะแนนรายข้อ!BJ30:BK30)</f>
        <v>0</v>
      </c>
      <c r="S33" s="6">
        <f>SUM(คะแนนรายข้อ!BL30:BM30)</f>
        <v>0</v>
      </c>
      <c r="T33" s="6">
        <f>SUM(คะแนนรายข้อ!BN30:BO30)</f>
        <v>0</v>
      </c>
      <c r="U33" s="6">
        <f>SUM(คะแนนรายข้อ!BP30:BQ30)</f>
        <v>0</v>
      </c>
      <c r="V33" s="6">
        <f>SUM(คะแนนรายข้อ!BR30:BS30)</f>
        <v>0</v>
      </c>
      <c r="W33" s="6">
        <f>SUM(คะแนนรายข้อ!BT30:BU30)</f>
        <v>0</v>
      </c>
      <c r="X33" s="6">
        <f>SUM(คะแนนรายข้อ!BV30:BW30)</f>
        <v>0</v>
      </c>
      <c r="Y33" s="6">
        <f>SUM(คะแนนรายข้อ!BX30:BY30)</f>
        <v>0</v>
      </c>
      <c r="Z33" s="6">
        <f>SUM(คะแนนรายข้อ!BZ30:CA30)</f>
        <v>0</v>
      </c>
      <c r="AA33" s="6">
        <f>SUM(คะแนนรายข้อ!CB30:CC30)</f>
        <v>0</v>
      </c>
      <c r="AB33" s="48">
        <f>SUM(คะแนนรายข้อ!CD30:CE30)</f>
        <v>0</v>
      </c>
      <c r="AC33" s="7">
        <f>SUM(คะแนนรายข้อ!CF30:CG30)</f>
        <v>0</v>
      </c>
      <c r="AD33" s="65">
        <f>SUM(คะแนนรายข้อ!CI30:CP30)</f>
        <v>0</v>
      </c>
      <c r="AE33" s="64">
        <f>SUM(คะแนนรายข้อ!CR30:CV30)</f>
        <v>0</v>
      </c>
      <c r="AF33" s="9">
        <f t="shared" si="0"/>
        <v>0</v>
      </c>
    </row>
    <row r="34" spans="1:32" ht="15" thickBot="1">
      <c r="A34" s="30">
        <v>27</v>
      </c>
      <c r="B34" s="68">
        <f>คะแนนรายข้อ!B31</f>
        <v>0</v>
      </c>
      <c r="C34" s="69">
        <f>คะแนนรายข้อ!C31</f>
        <v>0</v>
      </c>
      <c r="D34" s="3">
        <f>SUM(คะแนนรายข้อ!D31:G31)</f>
        <v>0</v>
      </c>
      <c r="E34" s="4">
        <f>SUM(คะแนนรายข้อ!H31:K31)</f>
        <v>0</v>
      </c>
      <c r="F34" s="4">
        <f>SUM(คะแนนรายข้อ!L31:O31)</f>
        <v>0</v>
      </c>
      <c r="G34" s="4">
        <f>SUM(คะแนนรายข้อ!P31:S31)</f>
        <v>0</v>
      </c>
      <c r="H34" s="4">
        <f>SUM(คะแนนรายข้อ!T31:W31)</f>
        <v>0</v>
      </c>
      <c r="I34" s="4">
        <f>SUM(คะแนนรายข้อ!X31:AA31)</f>
        <v>0</v>
      </c>
      <c r="J34" s="4">
        <f>SUM(คะแนนรายข้อ!AB31:AE31)</f>
        <v>0</v>
      </c>
      <c r="K34" s="4">
        <f>SUM(คะแนนรายข้อ!AF31:AI31)</f>
        <v>0</v>
      </c>
      <c r="L34" s="4">
        <f>SUM(คะแนนรายข้อ!AJ31:AM31)</f>
        <v>0</v>
      </c>
      <c r="M34" s="4">
        <f>SUM(คะแนนรายข้อ!AN31:AQ31)</f>
        <v>0</v>
      </c>
      <c r="N34" s="4">
        <f>SUM(คะแนนรายข้อ!AR31:AU31)</f>
        <v>0</v>
      </c>
      <c r="O34" s="4">
        <f>SUM(คะแนนรายข้อ!AV31:AY31)</f>
        <v>0</v>
      </c>
      <c r="P34" s="50">
        <f>SUM(คะแนนรายข้อ!AZ31:BC31)</f>
        <v>0</v>
      </c>
      <c r="Q34" s="5">
        <f>SUM(คะแนนรายข้อ!BH31:BI31)</f>
        <v>0</v>
      </c>
      <c r="R34" s="6">
        <f>SUM(คะแนนรายข้อ!BJ31:BK31)</f>
        <v>0</v>
      </c>
      <c r="S34" s="6">
        <f>SUM(คะแนนรายข้อ!BL31:BM31)</f>
        <v>0</v>
      </c>
      <c r="T34" s="6">
        <f>SUM(คะแนนรายข้อ!BN31:BO31)</f>
        <v>0</v>
      </c>
      <c r="U34" s="6">
        <f>SUM(คะแนนรายข้อ!BP31:BQ31)</f>
        <v>0</v>
      </c>
      <c r="V34" s="6">
        <f>SUM(คะแนนรายข้อ!BR31:BS31)</f>
        <v>0</v>
      </c>
      <c r="W34" s="6">
        <f>SUM(คะแนนรายข้อ!BT31:BU31)</f>
        <v>0</v>
      </c>
      <c r="X34" s="6">
        <f>SUM(คะแนนรายข้อ!BV31:BW31)</f>
        <v>0</v>
      </c>
      <c r="Y34" s="6">
        <f>SUM(คะแนนรายข้อ!BX31:BY31)</f>
        <v>0</v>
      </c>
      <c r="Z34" s="6">
        <f>SUM(คะแนนรายข้อ!BZ31:CA31)</f>
        <v>0</v>
      </c>
      <c r="AA34" s="6">
        <f>SUM(คะแนนรายข้อ!CB31:CC31)</f>
        <v>0</v>
      </c>
      <c r="AB34" s="48">
        <f>SUM(คะแนนรายข้อ!CD31:CE31)</f>
        <v>0</v>
      </c>
      <c r="AC34" s="7">
        <f>SUM(คะแนนรายข้อ!CF31:CG31)</f>
        <v>0</v>
      </c>
      <c r="AD34" s="65">
        <f>SUM(คะแนนรายข้อ!CI31:CP31)</f>
        <v>0</v>
      </c>
      <c r="AE34" s="64">
        <f>SUM(คะแนนรายข้อ!CR31:CV31)</f>
        <v>0</v>
      </c>
      <c r="AF34" s="9">
        <f t="shared" si="0"/>
        <v>0</v>
      </c>
    </row>
    <row r="35" spans="1:32" ht="15" thickBot="1">
      <c r="A35" s="30">
        <v>28</v>
      </c>
      <c r="B35" s="68">
        <f>คะแนนรายข้อ!B32</f>
        <v>0</v>
      </c>
      <c r="C35" s="69">
        <f>คะแนนรายข้อ!C32</f>
        <v>0</v>
      </c>
      <c r="D35" s="3">
        <f>SUM(คะแนนรายข้อ!D32:G32)</f>
        <v>0</v>
      </c>
      <c r="E35" s="4">
        <f>SUM(คะแนนรายข้อ!H32:K32)</f>
        <v>0</v>
      </c>
      <c r="F35" s="4">
        <f>SUM(คะแนนรายข้อ!L32:O32)</f>
        <v>0</v>
      </c>
      <c r="G35" s="4">
        <f>SUM(คะแนนรายข้อ!P32:S32)</f>
        <v>0</v>
      </c>
      <c r="H35" s="4">
        <f>SUM(คะแนนรายข้อ!T32:W32)</f>
        <v>0</v>
      </c>
      <c r="I35" s="4">
        <f>SUM(คะแนนรายข้อ!X32:AA32)</f>
        <v>0</v>
      </c>
      <c r="J35" s="4">
        <f>SUM(คะแนนรายข้อ!AB32:AE32)</f>
        <v>0</v>
      </c>
      <c r="K35" s="4">
        <f>SUM(คะแนนรายข้อ!AF32:AI32)</f>
        <v>0</v>
      </c>
      <c r="L35" s="4">
        <f>SUM(คะแนนรายข้อ!AJ32:AM32)</f>
        <v>0</v>
      </c>
      <c r="M35" s="4">
        <f>SUM(คะแนนรายข้อ!AN32:AQ32)</f>
        <v>0</v>
      </c>
      <c r="N35" s="4">
        <f>SUM(คะแนนรายข้อ!AR32:AU32)</f>
        <v>0</v>
      </c>
      <c r="O35" s="4">
        <f>SUM(คะแนนรายข้อ!AV32:AY32)</f>
        <v>0</v>
      </c>
      <c r="P35" s="50">
        <f>SUM(คะแนนรายข้อ!AZ32:BC32)</f>
        <v>0</v>
      </c>
      <c r="Q35" s="5">
        <f>SUM(คะแนนรายข้อ!BH32:BI32)</f>
        <v>0</v>
      </c>
      <c r="R35" s="6">
        <f>SUM(คะแนนรายข้อ!BJ32:BK32)</f>
        <v>0</v>
      </c>
      <c r="S35" s="6">
        <f>SUM(คะแนนรายข้อ!BL32:BM32)</f>
        <v>0</v>
      </c>
      <c r="T35" s="6">
        <f>SUM(คะแนนรายข้อ!BN32:BO32)</f>
        <v>0</v>
      </c>
      <c r="U35" s="6">
        <f>SUM(คะแนนรายข้อ!BP32:BQ32)</f>
        <v>0</v>
      </c>
      <c r="V35" s="6">
        <f>SUM(คะแนนรายข้อ!BR32:BS32)</f>
        <v>0</v>
      </c>
      <c r="W35" s="6">
        <f>SUM(คะแนนรายข้อ!BT32:BU32)</f>
        <v>0</v>
      </c>
      <c r="X35" s="6">
        <f>SUM(คะแนนรายข้อ!BV32:BW32)</f>
        <v>0</v>
      </c>
      <c r="Y35" s="6">
        <f>SUM(คะแนนรายข้อ!BX32:BY32)</f>
        <v>0</v>
      </c>
      <c r="Z35" s="6">
        <f>SUM(คะแนนรายข้อ!BZ32:CA32)</f>
        <v>0</v>
      </c>
      <c r="AA35" s="6">
        <f>SUM(คะแนนรายข้อ!CB32:CC32)</f>
        <v>0</v>
      </c>
      <c r="AB35" s="48">
        <f>SUM(คะแนนรายข้อ!CD32:CE32)</f>
        <v>0</v>
      </c>
      <c r="AC35" s="7">
        <f>SUM(คะแนนรายข้อ!CF32:CG32)</f>
        <v>0</v>
      </c>
      <c r="AD35" s="65">
        <f>SUM(คะแนนรายข้อ!CI32:CP32)</f>
        <v>0</v>
      </c>
      <c r="AE35" s="64">
        <f>SUM(คะแนนรายข้อ!CR32:CV32)</f>
        <v>0</v>
      </c>
      <c r="AF35" s="9">
        <f t="shared" si="0"/>
        <v>0</v>
      </c>
    </row>
    <row r="36" spans="1:32" ht="15" thickBot="1">
      <c r="A36" s="30">
        <v>29</v>
      </c>
      <c r="B36" s="68">
        <f>คะแนนรายข้อ!B33</f>
        <v>0</v>
      </c>
      <c r="C36" s="69">
        <f>คะแนนรายข้อ!C33</f>
        <v>0</v>
      </c>
      <c r="D36" s="3">
        <f>SUM(คะแนนรายข้อ!D33:G33)</f>
        <v>0</v>
      </c>
      <c r="E36" s="4">
        <f>SUM(คะแนนรายข้อ!H33:K33)</f>
        <v>0</v>
      </c>
      <c r="F36" s="4">
        <f>SUM(คะแนนรายข้อ!L33:O33)</f>
        <v>0</v>
      </c>
      <c r="G36" s="4">
        <f>SUM(คะแนนรายข้อ!P33:S33)</f>
        <v>0</v>
      </c>
      <c r="H36" s="4">
        <f>SUM(คะแนนรายข้อ!T33:W33)</f>
        <v>0</v>
      </c>
      <c r="I36" s="4">
        <f>SUM(คะแนนรายข้อ!X33:AA33)</f>
        <v>0</v>
      </c>
      <c r="J36" s="4">
        <f>SUM(คะแนนรายข้อ!AB33:AE33)</f>
        <v>0</v>
      </c>
      <c r="K36" s="4">
        <f>SUM(คะแนนรายข้อ!AF33:AI33)</f>
        <v>0</v>
      </c>
      <c r="L36" s="4">
        <f>SUM(คะแนนรายข้อ!AJ33:AM33)</f>
        <v>0</v>
      </c>
      <c r="M36" s="4">
        <f>SUM(คะแนนรายข้อ!AN33:AQ33)</f>
        <v>0</v>
      </c>
      <c r="N36" s="4">
        <f>SUM(คะแนนรายข้อ!AR33:AU33)</f>
        <v>0</v>
      </c>
      <c r="O36" s="4">
        <f>SUM(คะแนนรายข้อ!AV33:AY33)</f>
        <v>0</v>
      </c>
      <c r="P36" s="50">
        <f>SUM(คะแนนรายข้อ!AZ33:BC33)</f>
        <v>0</v>
      </c>
      <c r="Q36" s="5">
        <f>SUM(คะแนนรายข้อ!BH33:BI33)</f>
        <v>0</v>
      </c>
      <c r="R36" s="6">
        <f>SUM(คะแนนรายข้อ!BJ33:BK33)</f>
        <v>0</v>
      </c>
      <c r="S36" s="6">
        <f>SUM(คะแนนรายข้อ!BL33:BM33)</f>
        <v>0</v>
      </c>
      <c r="T36" s="6">
        <f>SUM(คะแนนรายข้อ!BN33:BO33)</f>
        <v>0</v>
      </c>
      <c r="U36" s="6">
        <f>SUM(คะแนนรายข้อ!BP33:BQ33)</f>
        <v>0</v>
      </c>
      <c r="V36" s="6">
        <f>SUM(คะแนนรายข้อ!BR33:BS33)</f>
        <v>0</v>
      </c>
      <c r="W36" s="6">
        <f>SUM(คะแนนรายข้อ!BT33:BU33)</f>
        <v>0</v>
      </c>
      <c r="X36" s="6">
        <f>SUM(คะแนนรายข้อ!BV33:BW33)</f>
        <v>0</v>
      </c>
      <c r="Y36" s="6">
        <f>SUM(คะแนนรายข้อ!BX33:BY33)</f>
        <v>0</v>
      </c>
      <c r="Z36" s="6">
        <f>SUM(คะแนนรายข้อ!BZ33:CA33)</f>
        <v>0</v>
      </c>
      <c r="AA36" s="6">
        <f>SUM(คะแนนรายข้อ!CB33:CC33)</f>
        <v>0</v>
      </c>
      <c r="AB36" s="48">
        <f>SUM(คะแนนรายข้อ!CD33:CE33)</f>
        <v>0</v>
      </c>
      <c r="AC36" s="7">
        <f>SUM(คะแนนรายข้อ!CF33:CG33)</f>
        <v>0</v>
      </c>
      <c r="AD36" s="65">
        <f>SUM(คะแนนรายข้อ!CI33:CP33)</f>
        <v>0</v>
      </c>
      <c r="AE36" s="64">
        <f>SUM(คะแนนรายข้อ!CR33:CV33)</f>
        <v>0</v>
      </c>
      <c r="AF36" s="9">
        <f t="shared" si="0"/>
        <v>0</v>
      </c>
    </row>
    <row r="37" spans="1:32">
      <c r="A37" s="30">
        <v>30</v>
      </c>
      <c r="B37" s="68">
        <f>คะแนนรายข้อ!B34</f>
        <v>0</v>
      </c>
      <c r="C37" s="69">
        <f>คะแนนรายข้อ!C34</f>
        <v>0</v>
      </c>
      <c r="D37" s="3">
        <f>SUM(คะแนนรายข้อ!D34:G34)</f>
        <v>0</v>
      </c>
      <c r="E37" s="4">
        <f>SUM(คะแนนรายข้อ!H34:K34)</f>
        <v>0</v>
      </c>
      <c r="F37" s="4">
        <f>SUM(คะแนนรายข้อ!L34:O34)</f>
        <v>0</v>
      </c>
      <c r="G37" s="4">
        <f>SUM(คะแนนรายข้อ!P34:S34)</f>
        <v>0</v>
      </c>
      <c r="H37" s="4">
        <f>SUM(คะแนนรายข้อ!T34:W34)</f>
        <v>0</v>
      </c>
      <c r="I37" s="4">
        <f>SUM(คะแนนรายข้อ!X34:AA34)</f>
        <v>0</v>
      </c>
      <c r="J37" s="4">
        <f>SUM(คะแนนรายข้อ!AB34:AE34)</f>
        <v>0</v>
      </c>
      <c r="K37" s="4">
        <f>SUM(คะแนนรายข้อ!AF34:AI34)</f>
        <v>0</v>
      </c>
      <c r="L37" s="4">
        <f>SUM(คะแนนรายข้อ!AJ34:AM34)</f>
        <v>0</v>
      </c>
      <c r="M37" s="4">
        <f>SUM(คะแนนรายข้อ!AN34:AQ34)</f>
        <v>0</v>
      </c>
      <c r="N37" s="4">
        <f>SUM(คะแนนรายข้อ!AR34:AU34)</f>
        <v>0</v>
      </c>
      <c r="O37" s="4">
        <f>SUM(คะแนนรายข้อ!AV34:AY34)</f>
        <v>0</v>
      </c>
      <c r="P37" s="50">
        <f>SUM(คะแนนรายข้อ!AZ34:BC34)</f>
        <v>0</v>
      </c>
      <c r="Q37" s="5">
        <f>SUM(คะแนนรายข้อ!BH34:BI34)</f>
        <v>0</v>
      </c>
      <c r="R37" s="6">
        <f>SUM(คะแนนรายข้อ!BJ34:BK34)</f>
        <v>0</v>
      </c>
      <c r="S37" s="6">
        <f>SUM(คะแนนรายข้อ!BL34:BM34)</f>
        <v>0</v>
      </c>
      <c r="T37" s="6">
        <f>SUM(คะแนนรายข้อ!BN34:BO34)</f>
        <v>0</v>
      </c>
      <c r="U37" s="6">
        <f>SUM(คะแนนรายข้อ!BP34:BQ34)</f>
        <v>0</v>
      </c>
      <c r="V37" s="6">
        <f>SUM(คะแนนรายข้อ!BR34:BS34)</f>
        <v>0</v>
      </c>
      <c r="W37" s="6">
        <f>SUM(คะแนนรายข้อ!BT34:BU34)</f>
        <v>0</v>
      </c>
      <c r="X37" s="6">
        <f>SUM(คะแนนรายข้อ!BV34:BW34)</f>
        <v>0</v>
      </c>
      <c r="Y37" s="6">
        <f>SUM(คะแนนรายข้อ!BX34:BY34)</f>
        <v>0</v>
      </c>
      <c r="Z37" s="6">
        <f>SUM(คะแนนรายข้อ!BZ34:CA34)</f>
        <v>0</v>
      </c>
      <c r="AA37" s="6">
        <f>SUM(คะแนนรายข้อ!CB34:CC34)</f>
        <v>0</v>
      </c>
      <c r="AB37" s="48">
        <f>SUM(คะแนนรายข้อ!CD34:CE34)</f>
        <v>0</v>
      </c>
      <c r="AC37" s="7">
        <f>SUM(คะแนนรายข้อ!CF34:CG34)</f>
        <v>0</v>
      </c>
      <c r="AD37" s="65">
        <f>SUM(คะแนนรายข้อ!CI34:CP34)</f>
        <v>0</v>
      </c>
      <c r="AE37" s="64">
        <f>SUM(คะแนนรายข้อ!CR34:CV34)</f>
        <v>0</v>
      </c>
      <c r="AF37" s="9">
        <f t="shared" si="0"/>
        <v>0</v>
      </c>
    </row>
    <row r="38" spans="1:32">
      <c r="A38" s="142" t="s">
        <v>134</v>
      </c>
      <c r="B38" s="143"/>
      <c r="C38" s="144"/>
      <c r="D38" s="10">
        <f>AVERAGE(D8:D37)</f>
        <v>0</v>
      </c>
      <c r="E38" s="11">
        <f t="shared" ref="E38:AF38" si="1">AVERAGE(E8:E37)</f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0">
        <f t="shared" si="1"/>
        <v>0</v>
      </c>
      <c r="R38" s="11">
        <f t="shared" si="1"/>
        <v>0</v>
      </c>
      <c r="S38" s="11">
        <f t="shared" si="1"/>
        <v>0</v>
      </c>
      <c r="T38" s="11">
        <f t="shared" si="1"/>
        <v>0</v>
      </c>
      <c r="U38" s="11">
        <f t="shared" si="1"/>
        <v>0</v>
      </c>
      <c r="V38" s="11">
        <f t="shared" si="1"/>
        <v>0</v>
      </c>
      <c r="W38" s="11">
        <f t="shared" si="1"/>
        <v>0</v>
      </c>
      <c r="X38" s="11">
        <f t="shared" si="1"/>
        <v>0</v>
      </c>
      <c r="Y38" s="11">
        <f t="shared" si="1"/>
        <v>0</v>
      </c>
      <c r="Z38" s="11">
        <f t="shared" si="1"/>
        <v>0</v>
      </c>
      <c r="AA38" s="11">
        <f t="shared" si="1"/>
        <v>0</v>
      </c>
      <c r="AB38" s="22">
        <f t="shared" si="1"/>
        <v>0</v>
      </c>
      <c r="AC38" s="66">
        <f t="shared" si="1"/>
        <v>0</v>
      </c>
      <c r="AD38" s="12">
        <f t="shared" si="1"/>
        <v>0</v>
      </c>
      <c r="AE38" s="24">
        <f t="shared" si="1"/>
        <v>0</v>
      </c>
      <c r="AF38" s="13">
        <f t="shared" si="1"/>
        <v>0</v>
      </c>
    </row>
    <row r="39" spans="1:32" ht="15" thickBot="1">
      <c r="A39" s="145" t="s">
        <v>135</v>
      </c>
      <c r="B39" s="146"/>
      <c r="C39" s="147"/>
      <c r="D39" s="14">
        <f>STDEV(D8:D37)</f>
        <v>0</v>
      </c>
      <c r="E39" s="15">
        <f t="shared" ref="E39:AF39" si="2">STDEV(E8:E37)</f>
        <v>0</v>
      </c>
      <c r="F39" s="15">
        <f t="shared" si="2"/>
        <v>0</v>
      </c>
      <c r="G39" s="15">
        <f t="shared" si="2"/>
        <v>0</v>
      </c>
      <c r="H39" s="15">
        <f t="shared" si="2"/>
        <v>0</v>
      </c>
      <c r="I39" s="15">
        <f t="shared" si="2"/>
        <v>0</v>
      </c>
      <c r="J39" s="15">
        <f t="shared" si="2"/>
        <v>0</v>
      </c>
      <c r="K39" s="15">
        <f t="shared" si="2"/>
        <v>0</v>
      </c>
      <c r="L39" s="15">
        <f t="shared" si="2"/>
        <v>0</v>
      </c>
      <c r="M39" s="15">
        <f t="shared" si="2"/>
        <v>0</v>
      </c>
      <c r="N39" s="15">
        <f t="shared" si="2"/>
        <v>0</v>
      </c>
      <c r="O39" s="15">
        <f t="shared" si="2"/>
        <v>0</v>
      </c>
      <c r="P39" s="15">
        <f t="shared" si="2"/>
        <v>0</v>
      </c>
      <c r="Q39" s="14">
        <f t="shared" si="2"/>
        <v>0</v>
      </c>
      <c r="R39" s="15">
        <f t="shared" si="2"/>
        <v>0</v>
      </c>
      <c r="S39" s="15">
        <f t="shared" si="2"/>
        <v>0</v>
      </c>
      <c r="T39" s="15">
        <f t="shared" si="2"/>
        <v>0</v>
      </c>
      <c r="U39" s="15">
        <f t="shared" si="2"/>
        <v>0</v>
      </c>
      <c r="V39" s="15">
        <f t="shared" si="2"/>
        <v>0</v>
      </c>
      <c r="W39" s="15">
        <f t="shared" si="2"/>
        <v>0</v>
      </c>
      <c r="X39" s="15">
        <f t="shared" si="2"/>
        <v>0</v>
      </c>
      <c r="Y39" s="15">
        <f t="shared" si="2"/>
        <v>0</v>
      </c>
      <c r="Z39" s="15">
        <f t="shared" si="2"/>
        <v>0</v>
      </c>
      <c r="AA39" s="15">
        <f t="shared" si="2"/>
        <v>0</v>
      </c>
      <c r="AB39" s="23">
        <f t="shared" si="2"/>
        <v>0</v>
      </c>
      <c r="AC39" s="67">
        <f t="shared" si="2"/>
        <v>0</v>
      </c>
      <c r="AD39" s="16">
        <f t="shared" si="2"/>
        <v>0</v>
      </c>
      <c r="AE39" s="25">
        <f t="shared" si="2"/>
        <v>0</v>
      </c>
      <c r="AF39" s="17">
        <f t="shared" si="2"/>
        <v>0</v>
      </c>
    </row>
    <row r="40" spans="1:3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>
      <c r="A42"/>
      <c r="B42"/>
      <c r="C42"/>
      <c r="AF42"/>
    </row>
    <row r="43" spans="1:32" ht="15" thickBo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ht="15" thickBot="1">
      <c r="A44" s="148" t="s">
        <v>136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50"/>
    </row>
    <row r="45" spans="1:32" ht="15.65" customHeight="1" thickBot="1">
      <c r="A45" s="151" t="s">
        <v>0</v>
      </c>
      <c r="B45" s="151" t="s">
        <v>121</v>
      </c>
      <c r="C45" s="151" t="s">
        <v>2</v>
      </c>
      <c r="D45" s="154" t="s">
        <v>122</v>
      </c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6"/>
      <c r="AE45" s="157"/>
      <c r="AF45" s="158" t="s">
        <v>123</v>
      </c>
    </row>
    <row r="46" spans="1:32" ht="15" customHeight="1">
      <c r="A46" s="152"/>
      <c r="B46" s="152"/>
      <c r="C46" s="152"/>
      <c r="D46" s="161" t="s">
        <v>3</v>
      </c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3"/>
      <c r="Q46" s="164" t="s">
        <v>5</v>
      </c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6"/>
      <c r="AD46" s="167" t="s">
        <v>124</v>
      </c>
      <c r="AE46" s="169" t="s">
        <v>125</v>
      </c>
      <c r="AF46" s="159"/>
    </row>
    <row r="47" spans="1:32" ht="44" thickBot="1">
      <c r="A47" s="153"/>
      <c r="B47" s="153"/>
      <c r="C47" s="153"/>
      <c r="D47" s="1" t="s">
        <v>11</v>
      </c>
      <c r="E47" s="2" t="s">
        <v>12</v>
      </c>
      <c r="F47" s="2" t="s">
        <v>13</v>
      </c>
      <c r="G47" s="2" t="s">
        <v>14</v>
      </c>
      <c r="H47" s="2" t="s">
        <v>15</v>
      </c>
      <c r="I47" s="2" t="s">
        <v>16</v>
      </c>
      <c r="J47" s="2" t="s">
        <v>17</v>
      </c>
      <c r="K47" s="2" t="s">
        <v>126</v>
      </c>
      <c r="L47" s="2" t="s">
        <v>19</v>
      </c>
      <c r="M47" s="2" t="s">
        <v>20</v>
      </c>
      <c r="N47" s="2" t="s">
        <v>21</v>
      </c>
      <c r="O47" s="2" t="s">
        <v>22</v>
      </c>
      <c r="P47" s="49" t="s">
        <v>127</v>
      </c>
      <c r="Q47" s="26" t="s">
        <v>128</v>
      </c>
      <c r="R47" s="27" t="s">
        <v>25</v>
      </c>
      <c r="S47" s="27" t="s">
        <v>26</v>
      </c>
      <c r="T47" s="27" t="s">
        <v>129</v>
      </c>
      <c r="U47" s="27" t="s">
        <v>130</v>
      </c>
      <c r="V47" s="27" t="s">
        <v>131</v>
      </c>
      <c r="W47" s="27" t="s">
        <v>132</v>
      </c>
      <c r="X47" s="27" t="s">
        <v>31</v>
      </c>
      <c r="Y47" s="27" t="s">
        <v>32</v>
      </c>
      <c r="Z47" s="27" t="s">
        <v>33</v>
      </c>
      <c r="AA47" s="27" t="s">
        <v>34</v>
      </c>
      <c r="AB47" s="47" t="s">
        <v>35</v>
      </c>
      <c r="AC47" s="28" t="s">
        <v>133</v>
      </c>
      <c r="AD47" s="168"/>
      <c r="AE47" s="170"/>
      <c r="AF47" s="160"/>
    </row>
    <row r="48" spans="1:32" ht="15" thickBot="1">
      <c r="A48" s="29">
        <v>1</v>
      </c>
      <c r="B48" s="68">
        <f>คะแนนรายข้อ!B39</f>
        <v>0</v>
      </c>
      <c r="C48" s="69">
        <f>คะแนนรายข้อ!C39</f>
        <v>0</v>
      </c>
      <c r="D48" s="3">
        <f>SUM(คะแนนรายข้อ!D39:G39)</f>
        <v>0</v>
      </c>
      <c r="E48" s="4">
        <f>SUM(คะแนนรายข้อ!H39:K39)</f>
        <v>0</v>
      </c>
      <c r="F48" s="4">
        <f>SUM(คะแนนรายข้อ!L39:O39)</f>
        <v>0</v>
      </c>
      <c r="G48" s="4">
        <f>SUM(คะแนนรายข้อ!P39:S39)</f>
        <v>0</v>
      </c>
      <c r="H48" s="4">
        <f>SUM(คะแนนรายข้อ!T39:W39)</f>
        <v>0</v>
      </c>
      <c r="I48" s="4">
        <f>SUM(คะแนนรายข้อ!X39:AA39)</f>
        <v>0</v>
      </c>
      <c r="J48" s="4">
        <f>SUM(คะแนนรายข้อ!AB39:AE39)</f>
        <v>0</v>
      </c>
      <c r="K48" s="4">
        <f>SUM(คะแนนรายข้อ!AF39:AI39)</f>
        <v>0</v>
      </c>
      <c r="L48" s="4">
        <f>SUM(คะแนนรายข้อ!AJ39:AM39)</f>
        <v>0</v>
      </c>
      <c r="M48" s="4">
        <f>SUM(คะแนนรายข้อ!AN39:AQ39)</f>
        <v>0</v>
      </c>
      <c r="N48" s="4">
        <f>SUM(คะแนนรายข้อ!AR39:AU39)</f>
        <v>0</v>
      </c>
      <c r="O48" s="4">
        <f>SUM(คะแนนรายข้อ!AV39:AY39)</f>
        <v>0</v>
      </c>
      <c r="P48" s="50">
        <f>SUM(คะแนนรายข้อ!AZ39:BC39)</f>
        <v>0</v>
      </c>
      <c r="Q48" s="5">
        <f>SUM(คะแนนรายข้อ!BH39:BI39)</f>
        <v>0</v>
      </c>
      <c r="R48" s="6">
        <f>SUM(คะแนนรายข้อ!BJ39:BK39)</f>
        <v>0</v>
      </c>
      <c r="S48" s="6">
        <f>SUM(คะแนนรายข้อ!BL39:BM39)</f>
        <v>0</v>
      </c>
      <c r="T48" s="6">
        <f>SUM(คะแนนรายข้อ!BN39:BO39)</f>
        <v>0</v>
      </c>
      <c r="U48" s="6">
        <f>SUM(คะแนนรายข้อ!BP39:BQ39)</f>
        <v>0</v>
      </c>
      <c r="V48" s="6">
        <f>SUM(คะแนนรายข้อ!BR39:BS39)</f>
        <v>0</v>
      </c>
      <c r="W48" s="6">
        <f>SUM(คะแนนรายข้อ!BT39:BU39)</f>
        <v>0</v>
      </c>
      <c r="X48" s="6">
        <f>SUM(คะแนนรายข้อ!BV39:BW39)</f>
        <v>0</v>
      </c>
      <c r="Y48" s="6">
        <f>SUM(คะแนนรายข้อ!BX39:BY39)</f>
        <v>0</v>
      </c>
      <c r="Z48" s="6">
        <f>SUM(คะแนนรายข้อ!BZ39:CA39)</f>
        <v>0</v>
      </c>
      <c r="AA48" s="6">
        <f>SUM(คะแนนรายข้อ!CB39:CC39)</f>
        <v>0</v>
      </c>
      <c r="AB48" s="48">
        <f>SUM(คะแนนรายข้อ!CD39:CE39)</f>
        <v>0</v>
      </c>
      <c r="AC48" s="7">
        <f>SUM(คะแนนรายข้อ!CF39:CG39)</f>
        <v>0</v>
      </c>
      <c r="AD48" s="65">
        <f>SUM(คะแนนรายข้อ!CI39:CP39)</f>
        <v>0</v>
      </c>
      <c r="AE48" s="64">
        <f>SUM(คะแนนรายข้อ!CR39:CV39)</f>
        <v>0</v>
      </c>
      <c r="AF48" s="9">
        <f t="shared" ref="AF48:AF77" si="3">SUM(D48:AE48)</f>
        <v>0</v>
      </c>
    </row>
    <row r="49" spans="1:32" ht="15" thickBot="1">
      <c r="A49" s="30">
        <v>2</v>
      </c>
      <c r="B49" s="68">
        <f>คะแนนรายข้อ!B40</f>
        <v>0</v>
      </c>
      <c r="C49" s="69">
        <f>คะแนนรายข้อ!C40</f>
        <v>0</v>
      </c>
      <c r="D49" s="3">
        <f>SUM(คะแนนรายข้อ!D40:G40)</f>
        <v>0</v>
      </c>
      <c r="E49" s="4">
        <f>SUM(คะแนนรายข้อ!H40:K40)</f>
        <v>0</v>
      </c>
      <c r="F49" s="4">
        <f>SUM(คะแนนรายข้อ!L40:O40)</f>
        <v>0</v>
      </c>
      <c r="G49" s="4">
        <f>SUM(คะแนนรายข้อ!P40:S40)</f>
        <v>0</v>
      </c>
      <c r="H49" s="4">
        <f>SUM(คะแนนรายข้อ!T40:W40)</f>
        <v>0</v>
      </c>
      <c r="I49" s="4">
        <f>SUM(คะแนนรายข้อ!X40:AA40)</f>
        <v>0</v>
      </c>
      <c r="J49" s="4">
        <f>SUM(คะแนนรายข้อ!AB40:AE40)</f>
        <v>0</v>
      </c>
      <c r="K49" s="4">
        <f>SUM(คะแนนรายข้อ!AF40:AI40)</f>
        <v>0</v>
      </c>
      <c r="L49" s="4">
        <f>SUM(คะแนนรายข้อ!AJ40:AM40)</f>
        <v>0</v>
      </c>
      <c r="M49" s="4">
        <f>SUM(คะแนนรายข้อ!AN40:AQ40)</f>
        <v>0</v>
      </c>
      <c r="N49" s="4">
        <f>SUM(คะแนนรายข้อ!AR40:AU40)</f>
        <v>0</v>
      </c>
      <c r="O49" s="4">
        <f>SUM(คะแนนรายข้อ!AV40:AY40)</f>
        <v>0</v>
      </c>
      <c r="P49" s="50">
        <f>SUM(คะแนนรายข้อ!AZ40:BC40)</f>
        <v>0</v>
      </c>
      <c r="Q49" s="5">
        <f>SUM(คะแนนรายข้อ!BH40:BI40)</f>
        <v>0</v>
      </c>
      <c r="R49" s="6">
        <f>SUM(คะแนนรายข้อ!BJ40:BK40)</f>
        <v>0</v>
      </c>
      <c r="S49" s="6">
        <f>SUM(คะแนนรายข้อ!BL40:BM40)</f>
        <v>0</v>
      </c>
      <c r="T49" s="6">
        <f>SUM(คะแนนรายข้อ!BN40:BO40)</f>
        <v>0</v>
      </c>
      <c r="U49" s="6">
        <f>SUM(คะแนนรายข้อ!BP40:BQ40)</f>
        <v>0</v>
      </c>
      <c r="V49" s="6">
        <f>SUM(คะแนนรายข้อ!BR40:BS40)</f>
        <v>0</v>
      </c>
      <c r="W49" s="6">
        <f>SUM(คะแนนรายข้อ!BT40:BU40)</f>
        <v>0</v>
      </c>
      <c r="X49" s="6">
        <f>SUM(คะแนนรายข้อ!BV40:BW40)</f>
        <v>0</v>
      </c>
      <c r="Y49" s="6">
        <f>SUM(คะแนนรายข้อ!BX40:BY40)</f>
        <v>0</v>
      </c>
      <c r="Z49" s="6">
        <f>SUM(คะแนนรายข้อ!BZ40:CA40)</f>
        <v>0</v>
      </c>
      <c r="AA49" s="6">
        <f>SUM(คะแนนรายข้อ!CB40:CC40)</f>
        <v>0</v>
      </c>
      <c r="AB49" s="48">
        <f>SUM(คะแนนรายข้อ!CD40:CE40)</f>
        <v>0</v>
      </c>
      <c r="AC49" s="7">
        <f>SUM(คะแนนรายข้อ!CF40:CG40)</f>
        <v>0</v>
      </c>
      <c r="AD49" s="65">
        <f>SUM(คะแนนรายข้อ!CI40:CP40)</f>
        <v>0</v>
      </c>
      <c r="AE49" s="64">
        <f>SUM(คะแนนรายข้อ!CR40:CV40)</f>
        <v>0</v>
      </c>
      <c r="AF49" s="9">
        <f t="shared" si="3"/>
        <v>0</v>
      </c>
    </row>
    <row r="50" spans="1:32" ht="15" thickBot="1">
      <c r="A50" s="30">
        <v>3</v>
      </c>
      <c r="B50" s="68">
        <f>คะแนนรายข้อ!B41</f>
        <v>0</v>
      </c>
      <c r="C50" s="69">
        <f>คะแนนรายข้อ!C41</f>
        <v>0</v>
      </c>
      <c r="D50" s="3">
        <f>SUM(คะแนนรายข้อ!D41:G41)</f>
        <v>0</v>
      </c>
      <c r="E50" s="4">
        <f>SUM(คะแนนรายข้อ!H41:K41)</f>
        <v>0</v>
      </c>
      <c r="F50" s="4">
        <f>SUM(คะแนนรายข้อ!L41:O41)</f>
        <v>0</v>
      </c>
      <c r="G50" s="4">
        <f>SUM(คะแนนรายข้อ!P41:S41)</f>
        <v>0</v>
      </c>
      <c r="H50" s="4">
        <f>SUM(คะแนนรายข้อ!T41:W41)</f>
        <v>0</v>
      </c>
      <c r="I50" s="4">
        <f>SUM(คะแนนรายข้อ!X41:AA41)</f>
        <v>0</v>
      </c>
      <c r="J50" s="4">
        <f>SUM(คะแนนรายข้อ!AB41:AE41)</f>
        <v>0</v>
      </c>
      <c r="K50" s="4">
        <f>SUM(คะแนนรายข้อ!AF41:AI41)</f>
        <v>0</v>
      </c>
      <c r="L50" s="4">
        <f>SUM(คะแนนรายข้อ!AJ41:AM41)</f>
        <v>0</v>
      </c>
      <c r="M50" s="4">
        <f>SUM(คะแนนรายข้อ!AN41:AQ41)</f>
        <v>0</v>
      </c>
      <c r="N50" s="4">
        <f>SUM(คะแนนรายข้อ!AR41:AU41)</f>
        <v>0</v>
      </c>
      <c r="O50" s="4">
        <f>SUM(คะแนนรายข้อ!AV41:AY41)</f>
        <v>0</v>
      </c>
      <c r="P50" s="50">
        <f>SUM(คะแนนรายข้อ!AZ41:BC41)</f>
        <v>0</v>
      </c>
      <c r="Q50" s="5">
        <f>SUM(คะแนนรายข้อ!BH41:BI41)</f>
        <v>0</v>
      </c>
      <c r="R50" s="6">
        <f>SUM(คะแนนรายข้อ!BJ41:BK41)</f>
        <v>0</v>
      </c>
      <c r="S50" s="6">
        <f>SUM(คะแนนรายข้อ!BL41:BM41)</f>
        <v>0</v>
      </c>
      <c r="T50" s="6">
        <f>SUM(คะแนนรายข้อ!BN41:BO41)</f>
        <v>0</v>
      </c>
      <c r="U50" s="6">
        <f>SUM(คะแนนรายข้อ!BP41:BQ41)</f>
        <v>0</v>
      </c>
      <c r="V50" s="6">
        <f>SUM(คะแนนรายข้อ!BR41:BS41)</f>
        <v>0</v>
      </c>
      <c r="W50" s="6">
        <f>SUM(คะแนนรายข้อ!BT41:BU41)</f>
        <v>0</v>
      </c>
      <c r="X50" s="6">
        <f>SUM(คะแนนรายข้อ!BV41:BW41)</f>
        <v>0</v>
      </c>
      <c r="Y50" s="6">
        <f>SUM(คะแนนรายข้อ!BX41:BY41)</f>
        <v>0</v>
      </c>
      <c r="Z50" s="6">
        <f>SUM(คะแนนรายข้อ!BZ41:CA41)</f>
        <v>0</v>
      </c>
      <c r="AA50" s="6">
        <f>SUM(คะแนนรายข้อ!CB41:CC41)</f>
        <v>0</v>
      </c>
      <c r="AB50" s="48">
        <f>SUM(คะแนนรายข้อ!CD41:CE41)</f>
        <v>0</v>
      </c>
      <c r="AC50" s="7">
        <f>SUM(คะแนนรายข้อ!CF41:CG41)</f>
        <v>0</v>
      </c>
      <c r="AD50" s="65">
        <f>SUM(คะแนนรายข้อ!CI41:CP41)</f>
        <v>0</v>
      </c>
      <c r="AE50" s="64">
        <f>SUM(คะแนนรายข้อ!CR41:CV41)</f>
        <v>0</v>
      </c>
      <c r="AF50" s="9">
        <f t="shared" si="3"/>
        <v>0</v>
      </c>
    </row>
    <row r="51" spans="1:32" ht="15" thickBot="1">
      <c r="A51" s="30">
        <v>4</v>
      </c>
      <c r="B51" s="68">
        <f>คะแนนรายข้อ!B42</f>
        <v>0</v>
      </c>
      <c r="C51" s="69">
        <f>คะแนนรายข้อ!C42</f>
        <v>0</v>
      </c>
      <c r="D51" s="3">
        <f>SUM(คะแนนรายข้อ!D42:G42)</f>
        <v>0</v>
      </c>
      <c r="E51" s="4">
        <f>SUM(คะแนนรายข้อ!H42:K42)</f>
        <v>0</v>
      </c>
      <c r="F51" s="4">
        <f>SUM(คะแนนรายข้อ!L42:O42)</f>
        <v>0</v>
      </c>
      <c r="G51" s="4">
        <f>SUM(คะแนนรายข้อ!P42:S42)</f>
        <v>0</v>
      </c>
      <c r="H51" s="4">
        <f>SUM(คะแนนรายข้อ!T42:W42)</f>
        <v>0</v>
      </c>
      <c r="I51" s="4">
        <f>SUM(คะแนนรายข้อ!X42:AA42)</f>
        <v>0</v>
      </c>
      <c r="J51" s="4">
        <f>SUM(คะแนนรายข้อ!AB42:AE42)</f>
        <v>0</v>
      </c>
      <c r="K51" s="4">
        <f>SUM(คะแนนรายข้อ!AF42:AI42)</f>
        <v>0</v>
      </c>
      <c r="L51" s="4">
        <f>SUM(คะแนนรายข้อ!AJ42:AM42)</f>
        <v>0</v>
      </c>
      <c r="M51" s="4">
        <f>SUM(คะแนนรายข้อ!AN42:AQ42)</f>
        <v>0</v>
      </c>
      <c r="N51" s="4">
        <f>SUM(คะแนนรายข้อ!AR42:AU42)</f>
        <v>0</v>
      </c>
      <c r="O51" s="4">
        <f>SUM(คะแนนรายข้อ!AV42:AY42)</f>
        <v>0</v>
      </c>
      <c r="P51" s="50">
        <f>SUM(คะแนนรายข้อ!AZ42:BC42)</f>
        <v>0</v>
      </c>
      <c r="Q51" s="5">
        <f>SUM(คะแนนรายข้อ!BH42:BI42)</f>
        <v>0</v>
      </c>
      <c r="R51" s="6">
        <f>SUM(คะแนนรายข้อ!BJ42:BK42)</f>
        <v>0</v>
      </c>
      <c r="S51" s="6">
        <f>SUM(คะแนนรายข้อ!BL42:BM42)</f>
        <v>0</v>
      </c>
      <c r="T51" s="6">
        <f>SUM(คะแนนรายข้อ!BN42:BO42)</f>
        <v>0</v>
      </c>
      <c r="U51" s="6">
        <f>SUM(คะแนนรายข้อ!BP42:BQ42)</f>
        <v>0</v>
      </c>
      <c r="V51" s="6">
        <f>SUM(คะแนนรายข้อ!BR42:BS42)</f>
        <v>0</v>
      </c>
      <c r="W51" s="6">
        <f>SUM(คะแนนรายข้อ!BT42:BU42)</f>
        <v>0</v>
      </c>
      <c r="X51" s="6">
        <f>SUM(คะแนนรายข้อ!BV42:BW42)</f>
        <v>0</v>
      </c>
      <c r="Y51" s="6">
        <f>SUM(คะแนนรายข้อ!BX42:BY42)</f>
        <v>0</v>
      </c>
      <c r="Z51" s="6">
        <f>SUM(คะแนนรายข้อ!BZ42:CA42)</f>
        <v>0</v>
      </c>
      <c r="AA51" s="6">
        <f>SUM(คะแนนรายข้อ!CB42:CC42)</f>
        <v>0</v>
      </c>
      <c r="AB51" s="48">
        <f>SUM(คะแนนรายข้อ!CD42:CE42)</f>
        <v>0</v>
      </c>
      <c r="AC51" s="7">
        <f>SUM(คะแนนรายข้อ!CF42:CG42)</f>
        <v>0</v>
      </c>
      <c r="AD51" s="65">
        <f>SUM(คะแนนรายข้อ!CI42:CP42)</f>
        <v>0</v>
      </c>
      <c r="AE51" s="64">
        <f>SUM(คะแนนรายข้อ!CR42:CV42)</f>
        <v>0</v>
      </c>
      <c r="AF51" s="9">
        <f t="shared" si="3"/>
        <v>0</v>
      </c>
    </row>
    <row r="52" spans="1:32" ht="15" thickBot="1">
      <c r="A52" s="30">
        <v>5</v>
      </c>
      <c r="B52" s="68">
        <f>คะแนนรายข้อ!B43</f>
        <v>0</v>
      </c>
      <c r="C52" s="69">
        <f>คะแนนรายข้อ!C43</f>
        <v>0</v>
      </c>
      <c r="D52" s="3">
        <f>SUM(คะแนนรายข้อ!D43:G43)</f>
        <v>0</v>
      </c>
      <c r="E52" s="4">
        <f>SUM(คะแนนรายข้อ!H43:K43)</f>
        <v>0</v>
      </c>
      <c r="F52" s="4">
        <f>SUM(คะแนนรายข้อ!L43:O43)</f>
        <v>0</v>
      </c>
      <c r="G52" s="4">
        <f>SUM(คะแนนรายข้อ!P43:S43)</f>
        <v>0</v>
      </c>
      <c r="H52" s="4">
        <f>SUM(คะแนนรายข้อ!T43:W43)</f>
        <v>0</v>
      </c>
      <c r="I52" s="4">
        <f>SUM(คะแนนรายข้อ!X43:AA43)</f>
        <v>0</v>
      </c>
      <c r="J52" s="4">
        <f>SUM(คะแนนรายข้อ!AB43:AE43)</f>
        <v>0</v>
      </c>
      <c r="K52" s="4">
        <f>SUM(คะแนนรายข้อ!AF43:AI43)</f>
        <v>0</v>
      </c>
      <c r="L52" s="4">
        <f>SUM(คะแนนรายข้อ!AJ43:AM43)</f>
        <v>0</v>
      </c>
      <c r="M52" s="4">
        <f>SUM(คะแนนรายข้อ!AN43:AQ43)</f>
        <v>0</v>
      </c>
      <c r="N52" s="4">
        <f>SUM(คะแนนรายข้อ!AR43:AU43)</f>
        <v>0</v>
      </c>
      <c r="O52" s="4">
        <f>SUM(คะแนนรายข้อ!AV43:AY43)</f>
        <v>0</v>
      </c>
      <c r="P52" s="50">
        <f>SUM(คะแนนรายข้อ!AZ43:BC43)</f>
        <v>0</v>
      </c>
      <c r="Q52" s="5">
        <f>SUM(คะแนนรายข้อ!BH43:BI43)</f>
        <v>0</v>
      </c>
      <c r="R52" s="6">
        <f>SUM(คะแนนรายข้อ!BJ43:BK43)</f>
        <v>0</v>
      </c>
      <c r="S52" s="6">
        <f>SUM(คะแนนรายข้อ!BL43:BM43)</f>
        <v>0</v>
      </c>
      <c r="T52" s="6">
        <f>SUM(คะแนนรายข้อ!BN43:BO43)</f>
        <v>0</v>
      </c>
      <c r="U52" s="6">
        <f>SUM(คะแนนรายข้อ!BP43:BQ43)</f>
        <v>0</v>
      </c>
      <c r="V52" s="6">
        <f>SUM(คะแนนรายข้อ!BR43:BS43)</f>
        <v>0</v>
      </c>
      <c r="W52" s="6">
        <f>SUM(คะแนนรายข้อ!BT43:BU43)</f>
        <v>0</v>
      </c>
      <c r="X52" s="6">
        <f>SUM(คะแนนรายข้อ!BV43:BW43)</f>
        <v>0</v>
      </c>
      <c r="Y52" s="6">
        <f>SUM(คะแนนรายข้อ!BX43:BY43)</f>
        <v>0</v>
      </c>
      <c r="Z52" s="6">
        <f>SUM(คะแนนรายข้อ!BZ43:CA43)</f>
        <v>0</v>
      </c>
      <c r="AA52" s="6">
        <f>SUM(คะแนนรายข้อ!CB43:CC43)</f>
        <v>0</v>
      </c>
      <c r="AB52" s="48">
        <f>SUM(คะแนนรายข้อ!CD43:CE43)</f>
        <v>0</v>
      </c>
      <c r="AC52" s="7">
        <f>SUM(คะแนนรายข้อ!CF43:CG43)</f>
        <v>0</v>
      </c>
      <c r="AD52" s="65">
        <f>SUM(คะแนนรายข้อ!CI43:CP43)</f>
        <v>0</v>
      </c>
      <c r="AE52" s="64">
        <f>SUM(คะแนนรายข้อ!CR43:CV43)</f>
        <v>0</v>
      </c>
      <c r="AF52" s="9">
        <f t="shared" si="3"/>
        <v>0</v>
      </c>
    </row>
    <row r="53" spans="1:32" ht="15" thickBot="1">
      <c r="A53" s="30">
        <v>6</v>
      </c>
      <c r="B53" s="68">
        <f>คะแนนรายข้อ!B44</f>
        <v>0</v>
      </c>
      <c r="C53" s="69">
        <f>คะแนนรายข้อ!C44</f>
        <v>0</v>
      </c>
      <c r="D53" s="3">
        <f>SUM(คะแนนรายข้อ!D44:G44)</f>
        <v>0</v>
      </c>
      <c r="E53" s="4">
        <f>SUM(คะแนนรายข้อ!H44:K44)</f>
        <v>0</v>
      </c>
      <c r="F53" s="4">
        <f>SUM(คะแนนรายข้อ!L44:O44)</f>
        <v>0</v>
      </c>
      <c r="G53" s="4">
        <f>SUM(คะแนนรายข้อ!P44:S44)</f>
        <v>0</v>
      </c>
      <c r="H53" s="4">
        <f>SUM(คะแนนรายข้อ!T44:W44)</f>
        <v>0</v>
      </c>
      <c r="I53" s="4">
        <f>SUM(คะแนนรายข้อ!X44:AA44)</f>
        <v>0</v>
      </c>
      <c r="J53" s="4">
        <f>SUM(คะแนนรายข้อ!AB44:AE44)</f>
        <v>0</v>
      </c>
      <c r="K53" s="4">
        <f>SUM(คะแนนรายข้อ!AF44:AI44)</f>
        <v>0</v>
      </c>
      <c r="L53" s="4">
        <f>SUM(คะแนนรายข้อ!AJ44:AM44)</f>
        <v>0</v>
      </c>
      <c r="M53" s="4">
        <f>SUM(คะแนนรายข้อ!AN44:AQ44)</f>
        <v>0</v>
      </c>
      <c r="N53" s="4">
        <f>SUM(คะแนนรายข้อ!AR44:AU44)</f>
        <v>0</v>
      </c>
      <c r="O53" s="4">
        <f>SUM(คะแนนรายข้อ!AV44:AY44)</f>
        <v>0</v>
      </c>
      <c r="P53" s="50">
        <f>SUM(คะแนนรายข้อ!AZ44:BC44)</f>
        <v>0</v>
      </c>
      <c r="Q53" s="5">
        <f>SUM(คะแนนรายข้อ!BH44:BI44)</f>
        <v>0</v>
      </c>
      <c r="R53" s="6">
        <f>SUM(คะแนนรายข้อ!BJ44:BK44)</f>
        <v>0</v>
      </c>
      <c r="S53" s="6">
        <f>SUM(คะแนนรายข้อ!BL44:BM44)</f>
        <v>0</v>
      </c>
      <c r="T53" s="6">
        <f>SUM(คะแนนรายข้อ!BN44:BO44)</f>
        <v>0</v>
      </c>
      <c r="U53" s="6">
        <f>SUM(คะแนนรายข้อ!BP44:BQ44)</f>
        <v>0</v>
      </c>
      <c r="V53" s="6">
        <f>SUM(คะแนนรายข้อ!BR44:BS44)</f>
        <v>0</v>
      </c>
      <c r="W53" s="6">
        <f>SUM(คะแนนรายข้อ!BT44:BU44)</f>
        <v>0</v>
      </c>
      <c r="X53" s="6">
        <f>SUM(คะแนนรายข้อ!BV44:BW44)</f>
        <v>0</v>
      </c>
      <c r="Y53" s="6">
        <f>SUM(คะแนนรายข้อ!BX44:BY44)</f>
        <v>0</v>
      </c>
      <c r="Z53" s="6">
        <f>SUM(คะแนนรายข้อ!BZ44:CA44)</f>
        <v>0</v>
      </c>
      <c r="AA53" s="6">
        <f>SUM(คะแนนรายข้อ!CB44:CC44)</f>
        <v>0</v>
      </c>
      <c r="AB53" s="48">
        <f>SUM(คะแนนรายข้อ!CD44:CE44)</f>
        <v>0</v>
      </c>
      <c r="AC53" s="7">
        <f>SUM(คะแนนรายข้อ!CF44:CG44)</f>
        <v>0</v>
      </c>
      <c r="AD53" s="65">
        <f>SUM(คะแนนรายข้อ!CI44:CP44)</f>
        <v>0</v>
      </c>
      <c r="AE53" s="64">
        <f>SUM(คะแนนรายข้อ!CR44:CV44)</f>
        <v>0</v>
      </c>
      <c r="AF53" s="9">
        <f t="shared" si="3"/>
        <v>0</v>
      </c>
    </row>
    <row r="54" spans="1:32" ht="15" thickBot="1">
      <c r="A54" s="30">
        <v>7</v>
      </c>
      <c r="B54" s="68">
        <f>คะแนนรายข้อ!B45</f>
        <v>0</v>
      </c>
      <c r="C54" s="69">
        <f>คะแนนรายข้อ!C45</f>
        <v>0</v>
      </c>
      <c r="D54" s="3">
        <f>SUM(คะแนนรายข้อ!D45:G45)</f>
        <v>0</v>
      </c>
      <c r="E54" s="4">
        <f>SUM(คะแนนรายข้อ!H45:K45)</f>
        <v>0</v>
      </c>
      <c r="F54" s="4">
        <f>SUM(คะแนนรายข้อ!L45:O45)</f>
        <v>0</v>
      </c>
      <c r="G54" s="4">
        <f>SUM(คะแนนรายข้อ!P45:S45)</f>
        <v>0</v>
      </c>
      <c r="H54" s="4">
        <f>SUM(คะแนนรายข้อ!T45:W45)</f>
        <v>0</v>
      </c>
      <c r="I54" s="4">
        <f>SUM(คะแนนรายข้อ!X45:AA45)</f>
        <v>0</v>
      </c>
      <c r="J54" s="4">
        <f>SUM(คะแนนรายข้อ!AB45:AE45)</f>
        <v>0</v>
      </c>
      <c r="K54" s="4">
        <f>SUM(คะแนนรายข้อ!AF45:AI45)</f>
        <v>0</v>
      </c>
      <c r="L54" s="4">
        <f>SUM(คะแนนรายข้อ!AJ45:AM45)</f>
        <v>0</v>
      </c>
      <c r="M54" s="4">
        <f>SUM(คะแนนรายข้อ!AN45:AQ45)</f>
        <v>0</v>
      </c>
      <c r="N54" s="4">
        <f>SUM(คะแนนรายข้อ!AR45:AU45)</f>
        <v>0</v>
      </c>
      <c r="O54" s="4">
        <f>SUM(คะแนนรายข้อ!AV45:AY45)</f>
        <v>0</v>
      </c>
      <c r="P54" s="50">
        <f>SUM(คะแนนรายข้อ!AZ45:BC45)</f>
        <v>0</v>
      </c>
      <c r="Q54" s="5">
        <f>SUM(คะแนนรายข้อ!BH45:BI45)</f>
        <v>0</v>
      </c>
      <c r="R54" s="6">
        <f>SUM(คะแนนรายข้อ!BJ45:BK45)</f>
        <v>0</v>
      </c>
      <c r="S54" s="6">
        <f>SUM(คะแนนรายข้อ!BL45:BM45)</f>
        <v>0</v>
      </c>
      <c r="T54" s="6">
        <f>SUM(คะแนนรายข้อ!BN45:BO45)</f>
        <v>0</v>
      </c>
      <c r="U54" s="6">
        <f>SUM(คะแนนรายข้อ!BP45:BQ45)</f>
        <v>0</v>
      </c>
      <c r="V54" s="6">
        <f>SUM(คะแนนรายข้อ!BR45:BS45)</f>
        <v>0</v>
      </c>
      <c r="W54" s="6">
        <f>SUM(คะแนนรายข้อ!BT45:BU45)</f>
        <v>0</v>
      </c>
      <c r="X54" s="6">
        <f>SUM(คะแนนรายข้อ!BV45:BW45)</f>
        <v>0</v>
      </c>
      <c r="Y54" s="6">
        <f>SUM(คะแนนรายข้อ!BX45:BY45)</f>
        <v>0</v>
      </c>
      <c r="Z54" s="6">
        <f>SUM(คะแนนรายข้อ!BZ45:CA45)</f>
        <v>0</v>
      </c>
      <c r="AA54" s="6">
        <f>SUM(คะแนนรายข้อ!CB45:CC45)</f>
        <v>0</v>
      </c>
      <c r="AB54" s="48">
        <f>SUM(คะแนนรายข้อ!CD45:CE45)</f>
        <v>0</v>
      </c>
      <c r="AC54" s="7">
        <f>SUM(คะแนนรายข้อ!CF45:CG45)</f>
        <v>0</v>
      </c>
      <c r="AD54" s="65">
        <f>SUM(คะแนนรายข้อ!CI45:CP45)</f>
        <v>0</v>
      </c>
      <c r="AE54" s="64">
        <f>SUM(คะแนนรายข้อ!CR45:CV45)</f>
        <v>0</v>
      </c>
      <c r="AF54" s="9">
        <f t="shared" si="3"/>
        <v>0</v>
      </c>
    </row>
    <row r="55" spans="1:32" ht="15" thickBot="1">
      <c r="A55" s="30">
        <v>8</v>
      </c>
      <c r="B55" s="68">
        <f>คะแนนรายข้อ!B46</f>
        <v>0</v>
      </c>
      <c r="C55" s="69">
        <f>คะแนนรายข้อ!C46</f>
        <v>0</v>
      </c>
      <c r="D55" s="3">
        <f>SUM(คะแนนรายข้อ!D46:G46)</f>
        <v>0</v>
      </c>
      <c r="E55" s="4">
        <f>SUM(คะแนนรายข้อ!H46:K46)</f>
        <v>0</v>
      </c>
      <c r="F55" s="4">
        <f>SUM(คะแนนรายข้อ!L46:O46)</f>
        <v>0</v>
      </c>
      <c r="G55" s="4">
        <f>SUM(คะแนนรายข้อ!P46:S46)</f>
        <v>0</v>
      </c>
      <c r="H55" s="4">
        <f>SUM(คะแนนรายข้อ!T46:W46)</f>
        <v>0</v>
      </c>
      <c r="I55" s="4">
        <f>SUM(คะแนนรายข้อ!X46:AA46)</f>
        <v>0</v>
      </c>
      <c r="J55" s="4">
        <f>SUM(คะแนนรายข้อ!AB46:AE46)</f>
        <v>0</v>
      </c>
      <c r="K55" s="4">
        <f>SUM(คะแนนรายข้อ!AF46:AI46)</f>
        <v>0</v>
      </c>
      <c r="L55" s="4">
        <f>SUM(คะแนนรายข้อ!AJ46:AM46)</f>
        <v>0</v>
      </c>
      <c r="M55" s="4">
        <f>SUM(คะแนนรายข้อ!AN46:AQ46)</f>
        <v>0</v>
      </c>
      <c r="N55" s="4">
        <f>SUM(คะแนนรายข้อ!AR46:AU46)</f>
        <v>0</v>
      </c>
      <c r="O55" s="4">
        <f>SUM(คะแนนรายข้อ!AV46:AY46)</f>
        <v>0</v>
      </c>
      <c r="P55" s="50">
        <f>SUM(คะแนนรายข้อ!AZ46:BC46)</f>
        <v>0</v>
      </c>
      <c r="Q55" s="5">
        <f>SUM(คะแนนรายข้อ!BH46:BI46)</f>
        <v>0</v>
      </c>
      <c r="R55" s="6">
        <f>SUM(คะแนนรายข้อ!BJ46:BK46)</f>
        <v>0</v>
      </c>
      <c r="S55" s="6">
        <f>SUM(คะแนนรายข้อ!BL46:BM46)</f>
        <v>0</v>
      </c>
      <c r="T55" s="6">
        <f>SUM(คะแนนรายข้อ!BN46:BO46)</f>
        <v>0</v>
      </c>
      <c r="U55" s="6">
        <f>SUM(คะแนนรายข้อ!BP46:BQ46)</f>
        <v>0</v>
      </c>
      <c r="V55" s="6">
        <f>SUM(คะแนนรายข้อ!BR46:BS46)</f>
        <v>0</v>
      </c>
      <c r="W55" s="6">
        <f>SUM(คะแนนรายข้อ!BT46:BU46)</f>
        <v>0</v>
      </c>
      <c r="X55" s="6">
        <f>SUM(คะแนนรายข้อ!BV46:BW46)</f>
        <v>0</v>
      </c>
      <c r="Y55" s="6">
        <f>SUM(คะแนนรายข้อ!BX46:BY46)</f>
        <v>0</v>
      </c>
      <c r="Z55" s="6">
        <f>SUM(คะแนนรายข้อ!BZ46:CA46)</f>
        <v>0</v>
      </c>
      <c r="AA55" s="6">
        <f>SUM(คะแนนรายข้อ!CB46:CC46)</f>
        <v>0</v>
      </c>
      <c r="AB55" s="48">
        <f>SUM(คะแนนรายข้อ!CD46:CE46)</f>
        <v>0</v>
      </c>
      <c r="AC55" s="7">
        <f>SUM(คะแนนรายข้อ!CF46:CG46)</f>
        <v>0</v>
      </c>
      <c r="AD55" s="65">
        <f>SUM(คะแนนรายข้อ!CI46:CP46)</f>
        <v>0</v>
      </c>
      <c r="AE55" s="64">
        <f>SUM(คะแนนรายข้อ!CR46:CV46)</f>
        <v>0</v>
      </c>
      <c r="AF55" s="9">
        <f t="shared" si="3"/>
        <v>0</v>
      </c>
    </row>
    <row r="56" spans="1:32" ht="15" thickBot="1">
      <c r="A56" s="30">
        <v>9</v>
      </c>
      <c r="B56" s="68">
        <f>คะแนนรายข้อ!B47</f>
        <v>0</v>
      </c>
      <c r="C56" s="69">
        <f>คะแนนรายข้อ!C47</f>
        <v>0</v>
      </c>
      <c r="D56" s="3">
        <f>SUM(คะแนนรายข้อ!D47:G47)</f>
        <v>0</v>
      </c>
      <c r="E56" s="4">
        <f>SUM(คะแนนรายข้อ!H47:K47)</f>
        <v>0</v>
      </c>
      <c r="F56" s="4">
        <f>SUM(คะแนนรายข้อ!L47:O47)</f>
        <v>0</v>
      </c>
      <c r="G56" s="4">
        <f>SUM(คะแนนรายข้อ!P47:S47)</f>
        <v>0</v>
      </c>
      <c r="H56" s="4">
        <f>SUM(คะแนนรายข้อ!T47:W47)</f>
        <v>0</v>
      </c>
      <c r="I56" s="4">
        <f>SUM(คะแนนรายข้อ!X47:AA47)</f>
        <v>0</v>
      </c>
      <c r="J56" s="4">
        <f>SUM(คะแนนรายข้อ!AB47:AE47)</f>
        <v>0</v>
      </c>
      <c r="K56" s="4">
        <f>SUM(คะแนนรายข้อ!AF47:AI47)</f>
        <v>0</v>
      </c>
      <c r="L56" s="4">
        <f>SUM(คะแนนรายข้อ!AJ47:AM47)</f>
        <v>0</v>
      </c>
      <c r="M56" s="4">
        <f>SUM(คะแนนรายข้อ!AN47:AQ47)</f>
        <v>0</v>
      </c>
      <c r="N56" s="4">
        <f>SUM(คะแนนรายข้อ!AR47:AU47)</f>
        <v>0</v>
      </c>
      <c r="O56" s="4">
        <f>SUM(คะแนนรายข้อ!AV47:AY47)</f>
        <v>0</v>
      </c>
      <c r="P56" s="50">
        <f>SUM(คะแนนรายข้อ!AZ47:BC47)</f>
        <v>0</v>
      </c>
      <c r="Q56" s="5">
        <f>SUM(คะแนนรายข้อ!BH47:BI47)</f>
        <v>0</v>
      </c>
      <c r="R56" s="6">
        <f>SUM(คะแนนรายข้อ!BJ47:BK47)</f>
        <v>0</v>
      </c>
      <c r="S56" s="6">
        <f>SUM(คะแนนรายข้อ!BL47:BM47)</f>
        <v>0</v>
      </c>
      <c r="T56" s="6">
        <f>SUM(คะแนนรายข้อ!BN47:BO47)</f>
        <v>0</v>
      </c>
      <c r="U56" s="6">
        <f>SUM(คะแนนรายข้อ!BP47:BQ47)</f>
        <v>0</v>
      </c>
      <c r="V56" s="6">
        <f>SUM(คะแนนรายข้อ!BR47:BS47)</f>
        <v>0</v>
      </c>
      <c r="W56" s="6">
        <f>SUM(คะแนนรายข้อ!BT47:BU47)</f>
        <v>0</v>
      </c>
      <c r="X56" s="6">
        <f>SUM(คะแนนรายข้อ!BV47:BW47)</f>
        <v>0</v>
      </c>
      <c r="Y56" s="6">
        <f>SUM(คะแนนรายข้อ!BX47:BY47)</f>
        <v>0</v>
      </c>
      <c r="Z56" s="6">
        <f>SUM(คะแนนรายข้อ!BZ47:CA47)</f>
        <v>0</v>
      </c>
      <c r="AA56" s="6">
        <f>SUM(คะแนนรายข้อ!CB47:CC47)</f>
        <v>0</v>
      </c>
      <c r="AB56" s="48">
        <f>SUM(คะแนนรายข้อ!CD47:CE47)</f>
        <v>0</v>
      </c>
      <c r="AC56" s="7">
        <f>SUM(คะแนนรายข้อ!CF47:CG47)</f>
        <v>0</v>
      </c>
      <c r="AD56" s="65">
        <f>SUM(คะแนนรายข้อ!CI47:CP47)</f>
        <v>0</v>
      </c>
      <c r="AE56" s="64">
        <f>SUM(คะแนนรายข้อ!CR47:CV47)</f>
        <v>0</v>
      </c>
      <c r="AF56" s="9">
        <f t="shared" si="3"/>
        <v>0</v>
      </c>
    </row>
    <row r="57" spans="1:32" ht="15" thickBot="1">
      <c r="A57" s="30">
        <v>10</v>
      </c>
      <c r="B57" s="68">
        <f>คะแนนรายข้อ!B48</f>
        <v>0</v>
      </c>
      <c r="C57" s="69">
        <f>คะแนนรายข้อ!C48</f>
        <v>0</v>
      </c>
      <c r="D57" s="3">
        <f>SUM(คะแนนรายข้อ!D48:G48)</f>
        <v>0</v>
      </c>
      <c r="E57" s="4">
        <f>SUM(คะแนนรายข้อ!H48:K48)</f>
        <v>0</v>
      </c>
      <c r="F57" s="4">
        <f>SUM(คะแนนรายข้อ!L48:O48)</f>
        <v>0</v>
      </c>
      <c r="G57" s="4">
        <f>SUM(คะแนนรายข้อ!P48:S48)</f>
        <v>0</v>
      </c>
      <c r="H57" s="4">
        <f>SUM(คะแนนรายข้อ!T48:W48)</f>
        <v>0</v>
      </c>
      <c r="I57" s="4">
        <f>SUM(คะแนนรายข้อ!X48:AA48)</f>
        <v>0</v>
      </c>
      <c r="J57" s="4">
        <f>SUM(คะแนนรายข้อ!AB48:AE48)</f>
        <v>0</v>
      </c>
      <c r="K57" s="4">
        <f>SUM(คะแนนรายข้อ!AF48:AI48)</f>
        <v>0</v>
      </c>
      <c r="L57" s="4">
        <f>SUM(คะแนนรายข้อ!AJ48:AM48)</f>
        <v>0</v>
      </c>
      <c r="M57" s="4">
        <f>SUM(คะแนนรายข้อ!AN48:AQ48)</f>
        <v>0</v>
      </c>
      <c r="N57" s="4">
        <f>SUM(คะแนนรายข้อ!AR48:AU48)</f>
        <v>0</v>
      </c>
      <c r="O57" s="4">
        <f>SUM(คะแนนรายข้อ!AV48:AY48)</f>
        <v>0</v>
      </c>
      <c r="P57" s="50">
        <f>SUM(คะแนนรายข้อ!AZ48:BC48)</f>
        <v>0</v>
      </c>
      <c r="Q57" s="5">
        <f>SUM(คะแนนรายข้อ!BH48:BI48)</f>
        <v>0</v>
      </c>
      <c r="R57" s="6">
        <f>SUM(คะแนนรายข้อ!BJ48:BK48)</f>
        <v>0</v>
      </c>
      <c r="S57" s="6">
        <f>SUM(คะแนนรายข้อ!BL48:BM48)</f>
        <v>0</v>
      </c>
      <c r="T57" s="6">
        <f>SUM(คะแนนรายข้อ!BN48:BO48)</f>
        <v>0</v>
      </c>
      <c r="U57" s="6">
        <f>SUM(คะแนนรายข้อ!BP48:BQ48)</f>
        <v>0</v>
      </c>
      <c r="V57" s="6">
        <f>SUM(คะแนนรายข้อ!BR48:BS48)</f>
        <v>0</v>
      </c>
      <c r="W57" s="6">
        <f>SUM(คะแนนรายข้อ!BT48:BU48)</f>
        <v>0</v>
      </c>
      <c r="X57" s="6">
        <f>SUM(คะแนนรายข้อ!BV48:BW48)</f>
        <v>0</v>
      </c>
      <c r="Y57" s="6">
        <f>SUM(คะแนนรายข้อ!BX48:BY48)</f>
        <v>0</v>
      </c>
      <c r="Z57" s="6">
        <f>SUM(คะแนนรายข้อ!BZ48:CA48)</f>
        <v>0</v>
      </c>
      <c r="AA57" s="6">
        <f>SUM(คะแนนรายข้อ!CB48:CC48)</f>
        <v>0</v>
      </c>
      <c r="AB57" s="48">
        <f>SUM(คะแนนรายข้อ!CD48:CE48)</f>
        <v>0</v>
      </c>
      <c r="AC57" s="7">
        <f>SUM(คะแนนรายข้อ!CF48:CG48)</f>
        <v>0</v>
      </c>
      <c r="AD57" s="65">
        <f>SUM(คะแนนรายข้อ!CI48:CP48)</f>
        <v>0</v>
      </c>
      <c r="AE57" s="64">
        <f>SUM(คะแนนรายข้อ!CR48:CV48)</f>
        <v>0</v>
      </c>
      <c r="AF57" s="9">
        <f t="shared" si="3"/>
        <v>0</v>
      </c>
    </row>
    <row r="58" spans="1:32" ht="15" thickBot="1">
      <c r="A58" s="30">
        <v>11</v>
      </c>
      <c r="B58" s="68">
        <f>คะแนนรายข้อ!B49</f>
        <v>0</v>
      </c>
      <c r="C58" s="69">
        <f>คะแนนรายข้อ!C49</f>
        <v>0</v>
      </c>
      <c r="D58" s="3">
        <f>SUM(คะแนนรายข้อ!D49:G49)</f>
        <v>0</v>
      </c>
      <c r="E58" s="4">
        <f>SUM(คะแนนรายข้อ!H49:K49)</f>
        <v>0</v>
      </c>
      <c r="F58" s="4">
        <f>SUM(คะแนนรายข้อ!L49:O49)</f>
        <v>0</v>
      </c>
      <c r="G58" s="4">
        <f>SUM(คะแนนรายข้อ!P49:S49)</f>
        <v>0</v>
      </c>
      <c r="H58" s="4">
        <f>SUM(คะแนนรายข้อ!T49:W49)</f>
        <v>0</v>
      </c>
      <c r="I58" s="4">
        <f>SUM(คะแนนรายข้อ!X49:AA49)</f>
        <v>0</v>
      </c>
      <c r="J58" s="4">
        <f>SUM(คะแนนรายข้อ!AB49:AE49)</f>
        <v>0</v>
      </c>
      <c r="K58" s="4">
        <f>SUM(คะแนนรายข้อ!AF49:AI49)</f>
        <v>0</v>
      </c>
      <c r="L58" s="4">
        <f>SUM(คะแนนรายข้อ!AJ49:AM49)</f>
        <v>0</v>
      </c>
      <c r="M58" s="4">
        <f>SUM(คะแนนรายข้อ!AN49:AQ49)</f>
        <v>0</v>
      </c>
      <c r="N58" s="4">
        <f>SUM(คะแนนรายข้อ!AR49:AU49)</f>
        <v>0</v>
      </c>
      <c r="O58" s="4">
        <f>SUM(คะแนนรายข้อ!AV49:AY49)</f>
        <v>0</v>
      </c>
      <c r="P58" s="50">
        <f>SUM(คะแนนรายข้อ!AZ49:BC49)</f>
        <v>0</v>
      </c>
      <c r="Q58" s="5">
        <f>SUM(คะแนนรายข้อ!BH49:BI49)</f>
        <v>0</v>
      </c>
      <c r="R58" s="6">
        <f>SUM(คะแนนรายข้อ!BJ49:BK49)</f>
        <v>0</v>
      </c>
      <c r="S58" s="6">
        <f>SUM(คะแนนรายข้อ!BL49:BM49)</f>
        <v>0</v>
      </c>
      <c r="T58" s="6">
        <f>SUM(คะแนนรายข้อ!BN49:BO49)</f>
        <v>0</v>
      </c>
      <c r="U58" s="6">
        <f>SUM(คะแนนรายข้อ!BP49:BQ49)</f>
        <v>0</v>
      </c>
      <c r="V58" s="6">
        <f>SUM(คะแนนรายข้อ!BR49:BS49)</f>
        <v>0</v>
      </c>
      <c r="W58" s="6">
        <f>SUM(คะแนนรายข้อ!BT49:BU49)</f>
        <v>0</v>
      </c>
      <c r="X58" s="6">
        <f>SUM(คะแนนรายข้อ!BV49:BW49)</f>
        <v>0</v>
      </c>
      <c r="Y58" s="6">
        <f>SUM(คะแนนรายข้อ!BX49:BY49)</f>
        <v>0</v>
      </c>
      <c r="Z58" s="6">
        <f>SUM(คะแนนรายข้อ!BZ49:CA49)</f>
        <v>0</v>
      </c>
      <c r="AA58" s="6">
        <f>SUM(คะแนนรายข้อ!CB49:CC49)</f>
        <v>0</v>
      </c>
      <c r="AB58" s="48">
        <f>SUM(คะแนนรายข้อ!CD49:CE49)</f>
        <v>0</v>
      </c>
      <c r="AC58" s="7">
        <f>SUM(คะแนนรายข้อ!CF49:CG49)</f>
        <v>0</v>
      </c>
      <c r="AD58" s="65">
        <f>SUM(คะแนนรายข้อ!CI49:CP49)</f>
        <v>0</v>
      </c>
      <c r="AE58" s="64">
        <f>SUM(คะแนนรายข้อ!CR49:CV49)</f>
        <v>0</v>
      </c>
      <c r="AF58" s="9">
        <f t="shared" si="3"/>
        <v>0</v>
      </c>
    </row>
    <row r="59" spans="1:32" ht="15" thickBot="1">
      <c r="A59" s="30">
        <v>12</v>
      </c>
      <c r="B59" s="68">
        <f>คะแนนรายข้อ!B50</f>
        <v>0</v>
      </c>
      <c r="C59" s="69">
        <f>คะแนนรายข้อ!C50</f>
        <v>0</v>
      </c>
      <c r="D59" s="3">
        <f>SUM(คะแนนรายข้อ!D50:G50)</f>
        <v>0</v>
      </c>
      <c r="E59" s="4">
        <f>SUM(คะแนนรายข้อ!H50:K50)</f>
        <v>0</v>
      </c>
      <c r="F59" s="4">
        <f>SUM(คะแนนรายข้อ!L50:O50)</f>
        <v>0</v>
      </c>
      <c r="G59" s="4">
        <f>SUM(คะแนนรายข้อ!P50:S50)</f>
        <v>0</v>
      </c>
      <c r="H59" s="4">
        <f>SUM(คะแนนรายข้อ!T50:W50)</f>
        <v>0</v>
      </c>
      <c r="I59" s="4">
        <f>SUM(คะแนนรายข้อ!X50:AA50)</f>
        <v>0</v>
      </c>
      <c r="J59" s="4">
        <f>SUM(คะแนนรายข้อ!AB50:AE50)</f>
        <v>0</v>
      </c>
      <c r="K59" s="4">
        <f>SUM(คะแนนรายข้อ!AF50:AI50)</f>
        <v>0</v>
      </c>
      <c r="L59" s="4">
        <f>SUM(คะแนนรายข้อ!AJ50:AM50)</f>
        <v>0</v>
      </c>
      <c r="M59" s="4">
        <f>SUM(คะแนนรายข้อ!AN50:AQ50)</f>
        <v>0</v>
      </c>
      <c r="N59" s="4">
        <f>SUM(คะแนนรายข้อ!AR50:AU50)</f>
        <v>0</v>
      </c>
      <c r="O59" s="4">
        <f>SUM(คะแนนรายข้อ!AV50:AY50)</f>
        <v>0</v>
      </c>
      <c r="P59" s="50">
        <f>SUM(คะแนนรายข้อ!AZ50:BC50)</f>
        <v>0</v>
      </c>
      <c r="Q59" s="5">
        <f>SUM(คะแนนรายข้อ!BH50:BI50)</f>
        <v>0</v>
      </c>
      <c r="R59" s="6">
        <f>SUM(คะแนนรายข้อ!BJ50:BK50)</f>
        <v>0</v>
      </c>
      <c r="S59" s="6">
        <f>SUM(คะแนนรายข้อ!BL50:BM50)</f>
        <v>0</v>
      </c>
      <c r="T59" s="6">
        <f>SUM(คะแนนรายข้อ!BN50:BO50)</f>
        <v>0</v>
      </c>
      <c r="U59" s="6">
        <f>SUM(คะแนนรายข้อ!BP50:BQ50)</f>
        <v>0</v>
      </c>
      <c r="V59" s="6">
        <f>SUM(คะแนนรายข้อ!BR50:BS50)</f>
        <v>0</v>
      </c>
      <c r="W59" s="6">
        <f>SUM(คะแนนรายข้อ!BT50:BU50)</f>
        <v>0</v>
      </c>
      <c r="X59" s="6">
        <f>SUM(คะแนนรายข้อ!BV50:BW50)</f>
        <v>0</v>
      </c>
      <c r="Y59" s="6">
        <f>SUM(คะแนนรายข้อ!BX50:BY50)</f>
        <v>0</v>
      </c>
      <c r="Z59" s="6">
        <f>SUM(คะแนนรายข้อ!BZ50:CA50)</f>
        <v>0</v>
      </c>
      <c r="AA59" s="6">
        <f>SUM(คะแนนรายข้อ!CB50:CC50)</f>
        <v>0</v>
      </c>
      <c r="AB59" s="48">
        <f>SUM(คะแนนรายข้อ!CD50:CE50)</f>
        <v>0</v>
      </c>
      <c r="AC59" s="7">
        <f>SUM(คะแนนรายข้อ!CF50:CG50)</f>
        <v>0</v>
      </c>
      <c r="AD59" s="65">
        <f>SUM(คะแนนรายข้อ!CI50:CP50)</f>
        <v>0</v>
      </c>
      <c r="AE59" s="64">
        <f>SUM(คะแนนรายข้อ!CR50:CV50)</f>
        <v>0</v>
      </c>
      <c r="AF59" s="9">
        <f t="shared" si="3"/>
        <v>0</v>
      </c>
    </row>
    <row r="60" spans="1:32" ht="15" thickBot="1">
      <c r="A60" s="30">
        <v>13</v>
      </c>
      <c r="B60" s="68">
        <f>คะแนนรายข้อ!B51</f>
        <v>0</v>
      </c>
      <c r="C60" s="69">
        <f>คะแนนรายข้อ!C51</f>
        <v>0</v>
      </c>
      <c r="D60" s="3">
        <f>SUM(คะแนนรายข้อ!D51:G51)</f>
        <v>0</v>
      </c>
      <c r="E60" s="4">
        <f>SUM(คะแนนรายข้อ!H51:K51)</f>
        <v>0</v>
      </c>
      <c r="F60" s="4">
        <f>SUM(คะแนนรายข้อ!L51:O51)</f>
        <v>0</v>
      </c>
      <c r="G60" s="4">
        <f>SUM(คะแนนรายข้อ!P51:S51)</f>
        <v>0</v>
      </c>
      <c r="H60" s="4">
        <f>SUM(คะแนนรายข้อ!T51:W51)</f>
        <v>0</v>
      </c>
      <c r="I60" s="4">
        <f>SUM(คะแนนรายข้อ!X51:AA51)</f>
        <v>0</v>
      </c>
      <c r="J60" s="4">
        <f>SUM(คะแนนรายข้อ!AB51:AE51)</f>
        <v>0</v>
      </c>
      <c r="K60" s="4">
        <f>SUM(คะแนนรายข้อ!AF51:AI51)</f>
        <v>0</v>
      </c>
      <c r="L60" s="4">
        <f>SUM(คะแนนรายข้อ!AJ51:AM51)</f>
        <v>0</v>
      </c>
      <c r="M60" s="4">
        <f>SUM(คะแนนรายข้อ!AN51:AQ51)</f>
        <v>0</v>
      </c>
      <c r="N60" s="4">
        <f>SUM(คะแนนรายข้อ!AR51:AU51)</f>
        <v>0</v>
      </c>
      <c r="O60" s="4">
        <f>SUM(คะแนนรายข้อ!AV51:AY51)</f>
        <v>0</v>
      </c>
      <c r="P60" s="50">
        <f>SUM(คะแนนรายข้อ!AZ51:BC51)</f>
        <v>0</v>
      </c>
      <c r="Q60" s="5">
        <f>SUM(คะแนนรายข้อ!BH51:BI51)</f>
        <v>0</v>
      </c>
      <c r="R60" s="6">
        <f>SUM(คะแนนรายข้อ!BJ51:BK51)</f>
        <v>0</v>
      </c>
      <c r="S60" s="6">
        <f>SUM(คะแนนรายข้อ!BL51:BM51)</f>
        <v>0</v>
      </c>
      <c r="T60" s="6">
        <f>SUM(คะแนนรายข้อ!BN51:BO51)</f>
        <v>0</v>
      </c>
      <c r="U60" s="6">
        <f>SUM(คะแนนรายข้อ!BP51:BQ51)</f>
        <v>0</v>
      </c>
      <c r="V60" s="6">
        <f>SUM(คะแนนรายข้อ!BR51:BS51)</f>
        <v>0</v>
      </c>
      <c r="W60" s="6">
        <f>SUM(คะแนนรายข้อ!BT51:BU51)</f>
        <v>0</v>
      </c>
      <c r="X60" s="6">
        <f>SUM(คะแนนรายข้อ!BV51:BW51)</f>
        <v>0</v>
      </c>
      <c r="Y60" s="6">
        <f>SUM(คะแนนรายข้อ!BX51:BY51)</f>
        <v>0</v>
      </c>
      <c r="Z60" s="6">
        <f>SUM(คะแนนรายข้อ!BZ51:CA51)</f>
        <v>0</v>
      </c>
      <c r="AA60" s="6">
        <f>SUM(คะแนนรายข้อ!CB51:CC51)</f>
        <v>0</v>
      </c>
      <c r="AB60" s="48">
        <f>SUM(คะแนนรายข้อ!CD51:CE51)</f>
        <v>0</v>
      </c>
      <c r="AC60" s="7">
        <f>SUM(คะแนนรายข้อ!CF51:CG51)</f>
        <v>0</v>
      </c>
      <c r="AD60" s="65">
        <f>SUM(คะแนนรายข้อ!CI51:CP51)</f>
        <v>0</v>
      </c>
      <c r="AE60" s="64">
        <f>SUM(คะแนนรายข้อ!CR51:CV51)</f>
        <v>0</v>
      </c>
      <c r="AF60" s="9">
        <f t="shared" si="3"/>
        <v>0</v>
      </c>
    </row>
    <row r="61" spans="1:32" ht="15" thickBot="1">
      <c r="A61" s="30">
        <v>14</v>
      </c>
      <c r="B61" s="68">
        <f>คะแนนรายข้อ!B52</f>
        <v>0</v>
      </c>
      <c r="C61" s="69">
        <f>คะแนนรายข้อ!C52</f>
        <v>0</v>
      </c>
      <c r="D61" s="3">
        <f>SUM(คะแนนรายข้อ!D52:G52)</f>
        <v>0</v>
      </c>
      <c r="E61" s="4">
        <f>SUM(คะแนนรายข้อ!H52:K52)</f>
        <v>0</v>
      </c>
      <c r="F61" s="4">
        <f>SUM(คะแนนรายข้อ!L52:O52)</f>
        <v>0</v>
      </c>
      <c r="G61" s="4">
        <f>SUM(คะแนนรายข้อ!P52:S52)</f>
        <v>0</v>
      </c>
      <c r="H61" s="4">
        <f>SUM(คะแนนรายข้อ!T52:W52)</f>
        <v>0</v>
      </c>
      <c r="I61" s="4">
        <f>SUM(คะแนนรายข้อ!X52:AA52)</f>
        <v>0</v>
      </c>
      <c r="J61" s="4">
        <f>SUM(คะแนนรายข้อ!AB52:AE52)</f>
        <v>0</v>
      </c>
      <c r="K61" s="4">
        <f>SUM(คะแนนรายข้อ!AF52:AI52)</f>
        <v>0</v>
      </c>
      <c r="L61" s="4">
        <f>SUM(คะแนนรายข้อ!AJ52:AM52)</f>
        <v>0</v>
      </c>
      <c r="M61" s="4">
        <f>SUM(คะแนนรายข้อ!AN52:AQ52)</f>
        <v>0</v>
      </c>
      <c r="N61" s="4">
        <f>SUM(คะแนนรายข้อ!AR52:AU52)</f>
        <v>0</v>
      </c>
      <c r="O61" s="4">
        <f>SUM(คะแนนรายข้อ!AV52:AY52)</f>
        <v>0</v>
      </c>
      <c r="P61" s="50">
        <f>SUM(คะแนนรายข้อ!AZ52:BC52)</f>
        <v>0</v>
      </c>
      <c r="Q61" s="5">
        <f>SUM(คะแนนรายข้อ!BH52:BI52)</f>
        <v>0</v>
      </c>
      <c r="R61" s="6">
        <f>SUM(คะแนนรายข้อ!BJ52:BK52)</f>
        <v>0</v>
      </c>
      <c r="S61" s="6">
        <f>SUM(คะแนนรายข้อ!BL52:BM52)</f>
        <v>0</v>
      </c>
      <c r="T61" s="6">
        <f>SUM(คะแนนรายข้อ!BN52:BO52)</f>
        <v>0</v>
      </c>
      <c r="U61" s="6">
        <f>SUM(คะแนนรายข้อ!BP52:BQ52)</f>
        <v>0</v>
      </c>
      <c r="V61" s="6">
        <f>SUM(คะแนนรายข้อ!BR52:BS52)</f>
        <v>0</v>
      </c>
      <c r="W61" s="6">
        <f>SUM(คะแนนรายข้อ!BT52:BU52)</f>
        <v>0</v>
      </c>
      <c r="X61" s="6">
        <f>SUM(คะแนนรายข้อ!BV52:BW52)</f>
        <v>0</v>
      </c>
      <c r="Y61" s="6">
        <f>SUM(คะแนนรายข้อ!BX52:BY52)</f>
        <v>0</v>
      </c>
      <c r="Z61" s="6">
        <f>SUM(คะแนนรายข้อ!BZ52:CA52)</f>
        <v>0</v>
      </c>
      <c r="AA61" s="6">
        <f>SUM(คะแนนรายข้อ!CB52:CC52)</f>
        <v>0</v>
      </c>
      <c r="AB61" s="48">
        <f>SUM(คะแนนรายข้อ!CD52:CE52)</f>
        <v>0</v>
      </c>
      <c r="AC61" s="7">
        <f>SUM(คะแนนรายข้อ!CF52:CG52)</f>
        <v>0</v>
      </c>
      <c r="AD61" s="65">
        <f>SUM(คะแนนรายข้อ!CI52:CP52)</f>
        <v>0</v>
      </c>
      <c r="AE61" s="64">
        <f>SUM(คะแนนรายข้อ!CR52:CV52)</f>
        <v>0</v>
      </c>
      <c r="AF61" s="9">
        <f t="shared" si="3"/>
        <v>0</v>
      </c>
    </row>
    <row r="62" spans="1:32" ht="15" thickBot="1">
      <c r="A62" s="30">
        <v>15</v>
      </c>
      <c r="B62" s="68">
        <f>คะแนนรายข้อ!B53</f>
        <v>0</v>
      </c>
      <c r="C62" s="69">
        <f>คะแนนรายข้อ!C53</f>
        <v>0</v>
      </c>
      <c r="D62" s="3">
        <f>SUM(คะแนนรายข้อ!D53:G53)</f>
        <v>0</v>
      </c>
      <c r="E62" s="4">
        <f>SUM(คะแนนรายข้อ!H53:K53)</f>
        <v>0</v>
      </c>
      <c r="F62" s="4">
        <f>SUM(คะแนนรายข้อ!L53:O53)</f>
        <v>0</v>
      </c>
      <c r="G62" s="4">
        <f>SUM(คะแนนรายข้อ!P53:S53)</f>
        <v>0</v>
      </c>
      <c r="H62" s="4">
        <f>SUM(คะแนนรายข้อ!T53:W53)</f>
        <v>0</v>
      </c>
      <c r="I62" s="4">
        <f>SUM(คะแนนรายข้อ!X53:AA53)</f>
        <v>0</v>
      </c>
      <c r="J62" s="4">
        <f>SUM(คะแนนรายข้อ!AB53:AE53)</f>
        <v>0</v>
      </c>
      <c r="K62" s="4">
        <f>SUM(คะแนนรายข้อ!AF53:AI53)</f>
        <v>0</v>
      </c>
      <c r="L62" s="4">
        <f>SUM(คะแนนรายข้อ!AJ53:AM53)</f>
        <v>0</v>
      </c>
      <c r="M62" s="4">
        <f>SUM(คะแนนรายข้อ!AN53:AQ53)</f>
        <v>0</v>
      </c>
      <c r="N62" s="4">
        <f>SUM(คะแนนรายข้อ!AR53:AU53)</f>
        <v>0</v>
      </c>
      <c r="O62" s="4">
        <f>SUM(คะแนนรายข้อ!AV53:AY53)</f>
        <v>0</v>
      </c>
      <c r="P62" s="50">
        <f>SUM(คะแนนรายข้อ!AZ53:BC53)</f>
        <v>0</v>
      </c>
      <c r="Q62" s="5">
        <f>SUM(คะแนนรายข้อ!BH53:BI53)</f>
        <v>0</v>
      </c>
      <c r="R62" s="6">
        <f>SUM(คะแนนรายข้อ!BJ53:BK53)</f>
        <v>0</v>
      </c>
      <c r="S62" s="6">
        <f>SUM(คะแนนรายข้อ!BL53:BM53)</f>
        <v>0</v>
      </c>
      <c r="T62" s="6">
        <f>SUM(คะแนนรายข้อ!BN53:BO53)</f>
        <v>0</v>
      </c>
      <c r="U62" s="6">
        <f>SUM(คะแนนรายข้อ!BP53:BQ53)</f>
        <v>0</v>
      </c>
      <c r="V62" s="6">
        <f>SUM(คะแนนรายข้อ!BR53:BS53)</f>
        <v>0</v>
      </c>
      <c r="W62" s="6">
        <f>SUM(คะแนนรายข้อ!BT53:BU53)</f>
        <v>0</v>
      </c>
      <c r="X62" s="6">
        <f>SUM(คะแนนรายข้อ!BV53:BW53)</f>
        <v>0</v>
      </c>
      <c r="Y62" s="6">
        <f>SUM(คะแนนรายข้อ!BX53:BY53)</f>
        <v>0</v>
      </c>
      <c r="Z62" s="6">
        <f>SUM(คะแนนรายข้อ!BZ53:CA53)</f>
        <v>0</v>
      </c>
      <c r="AA62" s="6">
        <f>SUM(คะแนนรายข้อ!CB53:CC53)</f>
        <v>0</v>
      </c>
      <c r="AB62" s="48">
        <f>SUM(คะแนนรายข้อ!CD53:CE53)</f>
        <v>0</v>
      </c>
      <c r="AC62" s="7">
        <f>SUM(คะแนนรายข้อ!CF53:CG53)</f>
        <v>0</v>
      </c>
      <c r="AD62" s="65">
        <f>SUM(คะแนนรายข้อ!CI53:CP53)</f>
        <v>0</v>
      </c>
      <c r="AE62" s="64">
        <f>SUM(คะแนนรายข้อ!CR53:CV53)</f>
        <v>0</v>
      </c>
      <c r="AF62" s="9">
        <f t="shared" si="3"/>
        <v>0</v>
      </c>
    </row>
    <row r="63" spans="1:32" ht="15" thickBot="1">
      <c r="A63" s="30">
        <v>16</v>
      </c>
      <c r="B63" s="68">
        <f>คะแนนรายข้อ!B54</f>
        <v>0</v>
      </c>
      <c r="C63" s="69">
        <f>คะแนนรายข้อ!C54</f>
        <v>0</v>
      </c>
      <c r="D63" s="3">
        <f>SUM(คะแนนรายข้อ!D54:G54)</f>
        <v>0</v>
      </c>
      <c r="E63" s="4">
        <f>SUM(คะแนนรายข้อ!H54:K54)</f>
        <v>0</v>
      </c>
      <c r="F63" s="4">
        <f>SUM(คะแนนรายข้อ!L54:O54)</f>
        <v>0</v>
      </c>
      <c r="G63" s="4">
        <f>SUM(คะแนนรายข้อ!P54:S54)</f>
        <v>0</v>
      </c>
      <c r="H63" s="4">
        <f>SUM(คะแนนรายข้อ!T54:W54)</f>
        <v>0</v>
      </c>
      <c r="I63" s="4">
        <f>SUM(คะแนนรายข้อ!X54:AA54)</f>
        <v>0</v>
      </c>
      <c r="J63" s="4">
        <f>SUM(คะแนนรายข้อ!AB54:AE54)</f>
        <v>0</v>
      </c>
      <c r="K63" s="4">
        <f>SUM(คะแนนรายข้อ!AF54:AI54)</f>
        <v>0</v>
      </c>
      <c r="L63" s="4">
        <f>SUM(คะแนนรายข้อ!AJ54:AM54)</f>
        <v>0</v>
      </c>
      <c r="M63" s="4">
        <f>SUM(คะแนนรายข้อ!AN54:AQ54)</f>
        <v>0</v>
      </c>
      <c r="N63" s="4">
        <f>SUM(คะแนนรายข้อ!AR54:AU54)</f>
        <v>0</v>
      </c>
      <c r="O63" s="4">
        <f>SUM(คะแนนรายข้อ!AV54:AY54)</f>
        <v>0</v>
      </c>
      <c r="P63" s="50">
        <f>SUM(คะแนนรายข้อ!AZ54:BC54)</f>
        <v>0</v>
      </c>
      <c r="Q63" s="5">
        <f>SUM(คะแนนรายข้อ!BH54:BI54)</f>
        <v>0</v>
      </c>
      <c r="R63" s="6">
        <f>SUM(คะแนนรายข้อ!BJ54:BK54)</f>
        <v>0</v>
      </c>
      <c r="S63" s="6">
        <f>SUM(คะแนนรายข้อ!BL54:BM54)</f>
        <v>0</v>
      </c>
      <c r="T63" s="6">
        <f>SUM(คะแนนรายข้อ!BN54:BO54)</f>
        <v>0</v>
      </c>
      <c r="U63" s="6">
        <f>SUM(คะแนนรายข้อ!BP54:BQ54)</f>
        <v>0</v>
      </c>
      <c r="V63" s="6">
        <f>SUM(คะแนนรายข้อ!BR54:BS54)</f>
        <v>0</v>
      </c>
      <c r="W63" s="6">
        <f>SUM(คะแนนรายข้อ!BT54:BU54)</f>
        <v>0</v>
      </c>
      <c r="X63" s="6">
        <f>SUM(คะแนนรายข้อ!BV54:BW54)</f>
        <v>0</v>
      </c>
      <c r="Y63" s="6">
        <f>SUM(คะแนนรายข้อ!BX54:BY54)</f>
        <v>0</v>
      </c>
      <c r="Z63" s="6">
        <f>SUM(คะแนนรายข้อ!BZ54:CA54)</f>
        <v>0</v>
      </c>
      <c r="AA63" s="6">
        <f>SUM(คะแนนรายข้อ!CB54:CC54)</f>
        <v>0</v>
      </c>
      <c r="AB63" s="48">
        <f>SUM(คะแนนรายข้อ!CD54:CE54)</f>
        <v>0</v>
      </c>
      <c r="AC63" s="7">
        <f>SUM(คะแนนรายข้อ!CF54:CG54)</f>
        <v>0</v>
      </c>
      <c r="AD63" s="65">
        <f>SUM(คะแนนรายข้อ!CI54:CP54)</f>
        <v>0</v>
      </c>
      <c r="AE63" s="64">
        <f>SUM(คะแนนรายข้อ!CR54:CV54)</f>
        <v>0</v>
      </c>
      <c r="AF63" s="9">
        <f t="shared" si="3"/>
        <v>0</v>
      </c>
    </row>
    <row r="64" spans="1:32" ht="15" thickBot="1">
      <c r="A64" s="30">
        <v>17</v>
      </c>
      <c r="B64" s="68">
        <f>คะแนนรายข้อ!B55</f>
        <v>0</v>
      </c>
      <c r="C64" s="69">
        <f>คะแนนรายข้อ!C55</f>
        <v>0</v>
      </c>
      <c r="D64" s="3">
        <f>SUM(คะแนนรายข้อ!D55:G55)</f>
        <v>0</v>
      </c>
      <c r="E64" s="4">
        <f>SUM(คะแนนรายข้อ!H55:K55)</f>
        <v>0</v>
      </c>
      <c r="F64" s="4">
        <f>SUM(คะแนนรายข้อ!L55:O55)</f>
        <v>0</v>
      </c>
      <c r="G64" s="4">
        <f>SUM(คะแนนรายข้อ!P55:S55)</f>
        <v>0</v>
      </c>
      <c r="H64" s="4">
        <f>SUM(คะแนนรายข้อ!T55:W55)</f>
        <v>0</v>
      </c>
      <c r="I64" s="4">
        <f>SUM(คะแนนรายข้อ!X55:AA55)</f>
        <v>0</v>
      </c>
      <c r="J64" s="4">
        <f>SUM(คะแนนรายข้อ!AB55:AE55)</f>
        <v>0</v>
      </c>
      <c r="K64" s="4">
        <f>SUM(คะแนนรายข้อ!AF55:AI55)</f>
        <v>0</v>
      </c>
      <c r="L64" s="4">
        <f>SUM(คะแนนรายข้อ!AJ55:AM55)</f>
        <v>0</v>
      </c>
      <c r="M64" s="4">
        <f>SUM(คะแนนรายข้อ!AN55:AQ55)</f>
        <v>0</v>
      </c>
      <c r="N64" s="4">
        <f>SUM(คะแนนรายข้อ!AR55:AU55)</f>
        <v>0</v>
      </c>
      <c r="O64" s="4">
        <f>SUM(คะแนนรายข้อ!AV55:AY55)</f>
        <v>0</v>
      </c>
      <c r="P64" s="50">
        <f>SUM(คะแนนรายข้อ!AZ55:BC55)</f>
        <v>0</v>
      </c>
      <c r="Q64" s="5">
        <f>SUM(คะแนนรายข้อ!BH55:BI55)</f>
        <v>0</v>
      </c>
      <c r="R64" s="6">
        <f>SUM(คะแนนรายข้อ!BJ55:BK55)</f>
        <v>0</v>
      </c>
      <c r="S64" s="6">
        <f>SUM(คะแนนรายข้อ!BL55:BM55)</f>
        <v>0</v>
      </c>
      <c r="T64" s="6">
        <f>SUM(คะแนนรายข้อ!BN55:BO55)</f>
        <v>0</v>
      </c>
      <c r="U64" s="6">
        <f>SUM(คะแนนรายข้อ!BP55:BQ55)</f>
        <v>0</v>
      </c>
      <c r="V64" s="6">
        <f>SUM(คะแนนรายข้อ!BR55:BS55)</f>
        <v>0</v>
      </c>
      <c r="W64" s="6">
        <f>SUM(คะแนนรายข้อ!BT55:BU55)</f>
        <v>0</v>
      </c>
      <c r="X64" s="6">
        <f>SUM(คะแนนรายข้อ!BV55:BW55)</f>
        <v>0</v>
      </c>
      <c r="Y64" s="6">
        <f>SUM(คะแนนรายข้อ!BX55:BY55)</f>
        <v>0</v>
      </c>
      <c r="Z64" s="6">
        <f>SUM(คะแนนรายข้อ!BZ55:CA55)</f>
        <v>0</v>
      </c>
      <c r="AA64" s="6">
        <f>SUM(คะแนนรายข้อ!CB55:CC55)</f>
        <v>0</v>
      </c>
      <c r="AB64" s="48">
        <f>SUM(คะแนนรายข้อ!CD55:CE55)</f>
        <v>0</v>
      </c>
      <c r="AC64" s="7">
        <f>SUM(คะแนนรายข้อ!CF55:CG55)</f>
        <v>0</v>
      </c>
      <c r="AD64" s="65">
        <f>SUM(คะแนนรายข้อ!CI55:CP55)</f>
        <v>0</v>
      </c>
      <c r="AE64" s="64">
        <f>SUM(คะแนนรายข้อ!CR55:CV55)</f>
        <v>0</v>
      </c>
      <c r="AF64" s="9">
        <f t="shared" si="3"/>
        <v>0</v>
      </c>
    </row>
    <row r="65" spans="1:32" ht="15" thickBot="1">
      <c r="A65" s="30">
        <v>18</v>
      </c>
      <c r="B65" s="68">
        <f>คะแนนรายข้อ!B56</f>
        <v>0</v>
      </c>
      <c r="C65" s="69">
        <f>คะแนนรายข้อ!C56</f>
        <v>0</v>
      </c>
      <c r="D65" s="3">
        <f>SUM(คะแนนรายข้อ!D56:G56)</f>
        <v>0</v>
      </c>
      <c r="E65" s="4">
        <f>SUM(คะแนนรายข้อ!H56:K56)</f>
        <v>0</v>
      </c>
      <c r="F65" s="4">
        <f>SUM(คะแนนรายข้อ!L56:O56)</f>
        <v>0</v>
      </c>
      <c r="G65" s="4">
        <f>SUM(คะแนนรายข้อ!P56:S56)</f>
        <v>0</v>
      </c>
      <c r="H65" s="4">
        <f>SUM(คะแนนรายข้อ!T56:W56)</f>
        <v>0</v>
      </c>
      <c r="I65" s="4">
        <f>SUM(คะแนนรายข้อ!X56:AA56)</f>
        <v>0</v>
      </c>
      <c r="J65" s="4">
        <f>SUM(คะแนนรายข้อ!AB56:AE56)</f>
        <v>0</v>
      </c>
      <c r="K65" s="4">
        <f>SUM(คะแนนรายข้อ!AF56:AI56)</f>
        <v>0</v>
      </c>
      <c r="L65" s="4">
        <f>SUM(คะแนนรายข้อ!AJ56:AM56)</f>
        <v>0</v>
      </c>
      <c r="M65" s="4">
        <f>SUM(คะแนนรายข้อ!AN56:AQ56)</f>
        <v>0</v>
      </c>
      <c r="N65" s="4">
        <f>SUM(คะแนนรายข้อ!AR56:AU56)</f>
        <v>0</v>
      </c>
      <c r="O65" s="4">
        <f>SUM(คะแนนรายข้อ!AV56:AY56)</f>
        <v>0</v>
      </c>
      <c r="P65" s="50">
        <f>SUM(คะแนนรายข้อ!AZ56:BC56)</f>
        <v>0</v>
      </c>
      <c r="Q65" s="5">
        <f>SUM(คะแนนรายข้อ!BH56:BI56)</f>
        <v>0</v>
      </c>
      <c r="R65" s="6">
        <f>SUM(คะแนนรายข้อ!BJ56:BK56)</f>
        <v>0</v>
      </c>
      <c r="S65" s="6">
        <f>SUM(คะแนนรายข้อ!BL56:BM56)</f>
        <v>0</v>
      </c>
      <c r="T65" s="6">
        <f>SUM(คะแนนรายข้อ!BN56:BO56)</f>
        <v>0</v>
      </c>
      <c r="U65" s="6">
        <f>SUM(คะแนนรายข้อ!BP56:BQ56)</f>
        <v>0</v>
      </c>
      <c r="V65" s="6">
        <f>SUM(คะแนนรายข้อ!BR56:BS56)</f>
        <v>0</v>
      </c>
      <c r="W65" s="6">
        <f>SUM(คะแนนรายข้อ!BT56:BU56)</f>
        <v>0</v>
      </c>
      <c r="X65" s="6">
        <f>SUM(คะแนนรายข้อ!BV56:BW56)</f>
        <v>0</v>
      </c>
      <c r="Y65" s="6">
        <f>SUM(คะแนนรายข้อ!BX56:BY56)</f>
        <v>0</v>
      </c>
      <c r="Z65" s="6">
        <f>SUM(คะแนนรายข้อ!BZ56:CA56)</f>
        <v>0</v>
      </c>
      <c r="AA65" s="6">
        <f>SUM(คะแนนรายข้อ!CB56:CC56)</f>
        <v>0</v>
      </c>
      <c r="AB65" s="48">
        <f>SUM(คะแนนรายข้อ!CD56:CE56)</f>
        <v>0</v>
      </c>
      <c r="AC65" s="7">
        <f>SUM(คะแนนรายข้อ!CF56:CG56)</f>
        <v>0</v>
      </c>
      <c r="AD65" s="65">
        <f>SUM(คะแนนรายข้อ!CI56:CP56)</f>
        <v>0</v>
      </c>
      <c r="AE65" s="64">
        <f>SUM(คะแนนรายข้อ!CR56:CV56)</f>
        <v>0</v>
      </c>
      <c r="AF65" s="9">
        <f t="shared" si="3"/>
        <v>0</v>
      </c>
    </row>
    <row r="66" spans="1:32" ht="15" thickBot="1">
      <c r="A66" s="30">
        <v>19</v>
      </c>
      <c r="B66" s="68">
        <f>คะแนนรายข้อ!B57</f>
        <v>0</v>
      </c>
      <c r="C66" s="69">
        <f>คะแนนรายข้อ!C57</f>
        <v>0</v>
      </c>
      <c r="D66" s="3">
        <f>SUM(คะแนนรายข้อ!D57:G57)</f>
        <v>0</v>
      </c>
      <c r="E66" s="4">
        <f>SUM(คะแนนรายข้อ!H57:K57)</f>
        <v>0</v>
      </c>
      <c r="F66" s="4">
        <f>SUM(คะแนนรายข้อ!L57:O57)</f>
        <v>0</v>
      </c>
      <c r="G66" s="4">
        <f>SUM(คะแนนรายข้อ!P57:S57)</f>
        <v>0</v>
      </c>
      <c r="H66" s="4">
        <f>SUM(คะแนนรายข้อ!T57:W57)</f>
        <v>0</v>
      </c>
      <c r="I66" s="4">
        <f>SUM(คะแนนรายข้อ!X57:AA57)</f>
        <v>0</v>
      </c>
      <c r="J66" s="4">
        <f>SUM(คะแนนรายข้อ!AB57:AE57)</f>
        <v>0</v>
      </c>
      <c r="K66" s="4">
        <f>SUM(คะแนนรายข้อ!AF57:AI57)</f>
        <v>0</v>
      </c>
      <c r="L66" s="4">
        <f>SUM(คะแนนรายข้อ!AJ57:AM57)</f>
        <v>0</v>
      </c>
      <c r="M66" s="4">
        <f>SUM(คะแนนรายข้อ!AN57:AQ57)</f>
        <v>0</v>
      </c>
      <c r="N66" s="4">
        <f>SUM(คะแนนรายข้อ!AR57:AU57)</f>
        <v>0</v>
      </c>
      <c r="O66" s="4">
        <f>SUM(คะแนนรายข้อ!AV57:AY57)</f>
        <v>0</v>
      </c>
      <c r="P66" s="50">
        <f>SUM(คะแนนรายข้อ!AZ57:BC57)</f>
        <v>0</v>
      </c>
      <c r="Q66" s="5">
        <f>SUM(คะแนนรายข้อ!BH57:BI57)</f>
        <v>0</v>
      </c>
      <c r="R66" s="6">
        <f>SUM(คะแนนรายข้อ!BJ57:BK57)</f>
        <v>0</v>
      </c>
      <c r="S66" s="6">
        <f>SUM(คะแนนรายข้อ!BL57:BM57)</f>
        <v>0</v>
      </c>
      <c r="T66" s="6">
        <f>SUM(คะแนนรายข้อ!BN57:BO57)</f>
        <v>0</v>
      </c>
      <c r="U66" s="6">
        <f>SUM(คะแนนรายข้อ!BP57:BQ57)</f>
        <v>0</v>
      </c>
      <c r="V66" s="6">
        <f>SUM(คะแนนรายข้อ!BR57:BS57)</f>
        <v>0</v>
      </c>
      <c r="W66" s="6">
        <f>SUM(คะแนนรายข้อ!BT57:BU57)</f>
        <v>0</v>
      </c>
      <c r="X66" s="6">
        <f>SUM(คะแนนรายข้อ!BV57:BW57)</f>
        <v>0</v>
      </c>
      <c r="Y66" s="6">
        <f>SUM(คะแนนรายข้อ!BX57:BY57)</f>
        <v>0</v>
      </c>
      <c r="Z66" s="6">
        <f>SUM(คะแนนรายข้อ!BZ57:CA57)</f>
        <v>0</v>
      </c>
      <c r="AA66" s="6">
        <f>SUM(คะแนนรายข้อ!CB57:CC57)</f>
        <v>0</v>
      </c>
      <c r="AB66" s="48">
        <f>SUM(คะแนนรายข้อ!CD57:CE57)</f>
        <v>0</v>
      </c>
      <c r="AC66" s="7">
        <f>SUM(คะแนนรายข้อ!CF57:CG57)</f>
        <v>0</v>
      </c>
      <c r="AD66" s="65">
        <f>SUM(คะแนนรายข้อ!CI57:CP57)</f>
        <v>0</v>
      </c>
      <c r="AE66" s="64">
        <f>SUM(คะแนนรายข้อ!CR57:CV57)</f>
        <v>0</v>
      </c>
      <c r="AF66" s="9">
        <f t="shared" si="3"/>
        <v>0</v>
      </c>
    </row>
    <row r="67" spans="1:32" ht="15" thickBot="1">
      <c r="A67" s="30">
        <v>20</v>
      </c>
      <c r="B67" s="68">
        <f>คะแนนรายข้อ!B58</f>
        <v>0</v>
      </c>
      <c r="C67" s="69">
        <f>คะแนนรายข้อ!C58</f>
        <v>0</v>
      </c>
      <c r="D67" s="3">
        <f>SUM(คะแนนรายข้อ!D58:G58)</f>
        <v>0</v>
      </c>
      <c r="E67" s="4">
        <f>SUM(คะแนนรายข้อ!H58:K58)</f>
        <v>0</v>
      </c>
      <c r="F67" s="4">
        <f>SUM(คะแนนรายข้อ!L58:O58)</f>
        <v>0</v>
      </c>
      <c r="G67" s="4">
        <f>SUM(คะแนนรายข้อ!P58:S58)</f>
        <v>0</v>
      </c>
      <c r="H67" s="4">
        <f>SUM(คะแนนรายข้อ!T58:W58)</f>
        <v>0</v>
      </c>
      <c r="I67" s="4">
        <f>SUM(คะแนนรายข้อ!X58:AA58)</f>
        <v>0</v>
      </c>
      <c r="J67" s="4">
        <f>SUM(คะแนนรายข้อ!AB58:AE58)</f>
        <v>0</v>
      </c>
      <c r="K67" s="4">
        <f>SUM(คะแนนรายข้อ!AF58:AI58)</f>
        <v>0</v>
      </c>
      <c r="L67" s="4">
        <f>SUM(คะแนนรายข้อ!AJ58:AM58)</f>
        <v>0</v>
      </c>
      <c r="M67" s="4">
        <f>SUM(คะแนนรายข้อ!AN58:AQ58)</f>
        <v>0</v>
      </c>
      <c r="N67" s="4">
        <f>SUM(คะแนนรายข้อ!AR58:AU58)</f>
        <v>0</v>
      </c>
      <c r="O67" s="4">
        <f>SUM(คะแนนรายข้อ!AV58:AY58)</f>
        <v>0</v>
      </c>
      <c r="P67" s="50">
        <f>SUM(คะแนนรายข้อ!AZ58:BC58)</f>
        <v>0</v>
      </c>
      <c r="Q67" s="5">
        <f>SUM(คะแนนรายข้อ!BH58:BI58)</f>
        <v>0</v>
      </c>
      <c r="R67" s="6">
        <f>SUM(คะแนนรายข้อ!BJ58:BK58)</f>
        <v>0</v>
      </c>
      <c r="S67" s="6">
        <f>SUM(คะแนนรายข้อ!BL58:BM58)</f>
        <v>0</v>
      </c>
      <c r="T67" s="6">
        <f>SUM(คะแนนรายข้อ!BN58:BO58)</f>
        <v>0</v>
      </c>
      <c r="U67" s="6">
        <f>SUM(คะแนนรายข้อ!BP58:BQ58)</f>
        <v>0</v>
      </c>
      <c r="V67" s="6">
        <f>SUM(คะแนนรายข้อ!BR58:BS58)</f>
        <v>0</v>
      </c>
      <c r="W67" s="6">
        <f>SUM(คะแนนรายข้อ!BT58:BU58)</f>
        <v>0</v>
      </c>
      <c r="X67" s="6">
        <f>SUM(คะแนนรายข้อ!BV58:BW58)</f>
        <v>0</v>
      </c>
      <c r="Y67" s="6">
        <f>SUM(คะแนนรายข้อ!BX58:BY58)</f>
        <v>0</v>
      </c>
      <c r="Z67" s="6">
        <f>SUM(คะแนนรายข้อ!BZ58:CA58)</f>
        <v>0</v>
      </c>
      <c r="AA67" s="6">
        <f>SUM(คะแนนรายข้อ!CB58:CC58)</f>
        <v>0</v>
      </c>
      <c r="AB67" s="48">
        <f>SUM(คะแนนรายข้อ!CD58:CE58)</f>
        <v>0</v>
      </c>
      <c r="AC67" s="7">
        <f>SUM(คะแนนรายข้อ!CF58:CG58)</f>
        <v>0</v>
      </c>
      <c r="AD67" s="65">
        <f>SUM(คะแนนรายข้อ!CI58:CP58)</f>
        <v>0</v>
      </c>
      <c r="AE67" s="64">
        <f>SUM(คะแนนรายข้อ!CR58:CV58)</f>
        <v>0</v>
      </c>
      <c r="AF67" s="9">
        <f t="shared" si="3"/>
        <v>0</v>
      </c>
    </row>
    <row r="68" spans="1:32" ht="15" thickBot="1">
      <c r="A68" s="30">
        <v>21</v>
      </c>
      <c r="B68" s="68">
        <f>คะแนนรายข้อ!B59</f>
        <v>0</v>
      </c>
      <c r="C68" s="69">
        <f>คะแนนรายข้อ!C59</f>
        <v>0</v>
      </c>
      <c r="D68" s="3">
        <f>SUM(คะแนนรายข้อ!D59:G59)</f>
        <v>0</v>
      </c>
      <c r="E68" s="4">
        <f>SUM(คะแนนรายข้อ!H59:K59)</f>
        <v>0</v>
      </c>
      <c r="F68" s="4">
        <f>SUM(คะแนนรายข้อ!L59:O59)</f>
        <v>0</v>
      </c>
      <c r="G68" s="4">
        <f>SUM(คะแนนรายข้อ!P59:S59)</f>
        <v>0</v>
      </c>
      <c r="H68" s="4">
        <f>SUM(คะแนนรายข้อ!T59:W59)</f>
        <v>0</v>
      </c>
      <c r="I68" s="4">
        <f>SUM(คะแนนรายข้อ!X59:AA59)</f>
        <v>0</v>
      </c>
      <c r="J68" s="4">
        <f>SUM(คะแนนรายข้อ!AB59:AE59)</f>
        <v>0</v>
      </c>
      <c r="K68" s="4">
        <f>SUM(คะแนนรายข้อ!AF59:AI59)</f>
        <v>0</v>
      </c>
      <c r="L68" s="4">
        <f>SUM(คะแนนรายข้อ!AJ59:AM59)</f>
        <v>0</v>
      </c>
      <c r="M68" s="4">
        <f>SUM(คะแนนรายข้อ!AN59:AQ59)</f>
        <v>0</v>
      </c>
      <c r="N68" s="4">
        <f>SUM(คะแนนรายข้อ!AR59:AU59)</f>
        <v>0</v>
      </c>
      <c r="O68" s="4">
        <f>SUM(คะแนนรายข้อ!AV59:AY59)</f>
        <v>0</v>
      </c>
      <c r="P68" s="50">
        <f>SUM(คะแนนรายข้อ!AZ59:BC59)</f>
        <v>0</v>
      </c>
      <c r="Q68" s="5">
        <f>SUM(คะแนนรายข้อ!BH59:BI59)</f>
        <v>0</v>
      </c>
      <c r="R68" s="6">
        <f>SUM(คะแนนรายข้อ!BJ59:BK59)</f>
        <v>0</v>
      </c>
      <c r="S68" s="6">
        <f>SUM(คะแนนรายข้อ!BL59:BM59)</f>
        <v>0</v>
      </c>
      <c r="T68" s="6">
        <f>SUM(คะแนนรายข้อ!BN59:BO59)</f>
        <v>0</v>
      </c>
      <c r="U68" s="6">
        <f>SUM(คะแนนรายข้อ!BP59:BQ59)</f>
        <v>0</v>
      </c>
      <c r="V68" s="6">
        <f>SUM(คะแนนรายข้อ!BR59:BS59)</f>
        <v>0</v>
      </c>
      <c r="W68" s="6">
        <f>SUM(คะแนนรายข้อ!BT59:BU59)</f>
        <v>0</v>
      </c>
      <c r="X68" s="6">
        <f>SUM(คะแนนรายข้อ!BV59:BW59)</f>
        <v>0</v>
      </c>
      <c r="Y68" s="6">
        <f>SUM(คะแนนรายข้อ!BX59:BY59)</f>
        <v>0</v>
      </c>
      <c r="Z68" s="6">
        <f>SUM(คะแนนรายข้อ!BZ59:CA59)</f>
        <v>0</v>
      </c>
      <c r="AA68" s="6">
        <f>SUM(คะแนนรายข้อ!CB59:CC59)</f>
        <v>0</v>
      </c>
      <c r="AB68" s="48">
        <f>SUM(คะแนนรายข้อ!CD59:CE59)</f>
        <v>0</v>
      </c>
      <c r="AC68" s="7">
        <f>SUM(คะแนนรายข้อ!CF59:CG59)</f>
        <v>0</v>
      </c>
      <c r="AD68" s="65">
        <f>SUM(คะแนนรายข้อ!CI59:CP59)</f>
        <v>0</v>
      </c>
      <c r="AE68" s="64">
        <f>SUM(คะแนนรายข้อ!CR59:CV59)</f>
        <v>0</v>
      </c>
      <c r="AF68" s="9">
        <f t="shared" si="3"/>
        <v>0</v>
      </c>
    </row>
    <row r="69" spans="1:32" ht="15" thickBot="1">
      <c r="A69" s="30">
        <v>22</v>
      </c>
      <c r="B69" s="68">
        <f>คะแนนรายข้อ!B60</f>
        <v>0</v>
      </c>
      <c r="C69" s="69">
        <f>คะแนนรายข้อ!C60</f>
        <v>0</v>
      </c>
      <c r="D69" s="3">
        <f>SUM(คะแนนรายข้อ!D60:G60)</f>
        <v>0</v>
      </c>
      <c r="E69" s="4">
        <f>SUM(คะแนนรายข้อ!H60:K60)</f>
        <v>0</v>
      </c>
      <c r="F69" s="4">
        <f>SUM(คะแนนรายข้อ!L60:O60)</f>
        <v>0</v>
      </c>
      <c r="G69" s="4">
        <f>SUM(คะแนนรายข้อ!P60:S60)</f>
        <v>0</v>
      </c>
      <c r="H69" s="4">
        <f>SUM(คะแนนรายข้อ!T60:W60)</f>
        <v>0</v>
      </c>
      <c r="I69" s="4">
        <f>SUM(คะแนนรายข้อ!X60:AA60)</f>
        <v>0</v>
      </c>
      <c r="J69" s="4">
        <f>SUM(คะแนนรายข้อ!AB60:AE60)</f>
        <v>0</v>
      </c>
      <c r="K69" s="4">
        <f>SUM(คะแนนรายข้อ!AF60:AI60)</f>
        <v>0</v>
      </c>
      <c r="L69" s="4">
        <f>SUM(คะแนนรายข้อ!AJ60:AM60)</f>
        <v>0</v>
      </c>
      <c r="M69" s="4">
        <f>SUM(คะแนนรายข้อ!AN60:AQ60)</f>
        <v>0</v>
      </c>
      <c r="N69" s="4">
        <f>SUM(คะแนนรายข้อ!AR60:AU60)</f>
        <v>0</v>
      </c>
      <c r="O69" s="4">
        <f>SUM(คะแนนรายข้อ!AV60:AY60)</f>
        <v>0</v>
      </c>
      <c r="P69" s="50">
        <f>SUM(คะแนนรายข้อ!AZ60:BC60)</f>
        <v>0</v>
      </c>
      <c r="Q69" s="5">
        <f>SUM(คะแนนรายข้อ!BH60:BI60)</f>
        <v>0</v>
      </c>
      <c r="R69" s="6">
        <f>SUM(คะแนนรายข้อ!BJ60:BK60)</f>
        <v>0</v>
      </c>
      <c r="S69" s="6">
        <f>SUM(คะแนนรายข้อ!BL60:BM60)</f>
        <v>0</v>
      </c>
      <c r="T69" s="6">
        <f>SUM(คะแนนรายข้อ!BN60:BO60)</f>
        <v>0</v>
      </c>
      <c r="U69" s="6">
        <f>SUM(คะแนนรายข้อ!BP60:BQ60)</f>
        <v>0</v>
      </c>
      <c r="V69" s="6">
        <f>SUM(คะแนนรายข้อ!BR60:BS60)</f>
        <v>0</v>
      </c>
      <c r="W69" s="6">
        <f>SUM(คะแนนรายข้อ!BT60:BU60)</f>
        <v>0</v>
      </c>
      <c r="X69" s="6">
        <f>SUM(คะแนนรายข้อ!BV60:BW60)</f>
        <v>0</v>
      </c>
      <c r="Y69" s="6">
        <f>SUM(คะแนนรายข้อ!BX60:BY60)</f>
        <v>0</v>
      </c>
      <c r="Z69" s="6">
        <f>SUM(คะแนนรายข้อ!BZ60:CA60)</f>
        <v>0</v>
      </c>
      <c r="AA69" s="6">
        <f>SUM(คะแนนรายข้อ!CB60:CC60)</f>
        <v>0</v>
      </c>
      <c r="AB69" s="48">
        <f>SUM(คะแนนรายข้อ!CD60:CE60)</f>
        <v>0</v>
      </c>
      <c r="AC69" s="7">
        <f>SUM(คะแนนรายข้อ!CF60:CG60)</f>
        <v>0</v>
      </c>
      <c r="AD69" s="65">
        <f>SUM(คะแนนรายข้อ!CI60:CP60)</f>
        <v>0</v>
      </c>
      <c r="AE69" s="64">
        <f>SUM(คะแนนรายข้อ!CR60:CV60)</f>
        <v>0</v>
      </c>
      <c r="AF69" s="9">
        <f t="shared" si="3"/>
        <v>0</v>
      </c>
    </row>
    <row r="70" spans="1:32" ht="15" thickBot="1">
      <c r="A70" s="30">
        <v>23</v>
      </c>
      <c r="B70" s="68">
        <f>คะแนนรายข้อ!B61</f>
        <v>0</v>
      </c>
      <c r="C70" s="69">
        <f>คะแนนรายข้อ!C61</f>
        <v>0</v>
      </c>
      <c r="D70" s="3">
        <f>SUM(คะแนนรายข้อ!D61:G61)</f>
        <v>0</v>
      </c>
      <c r="E70" s="4">
        <f>SUM(คะแนนรายข้อ!H61:K61)</f>
        <v>0</v>
      </c>
      <c r="F70" s="4">
        <f>SUM(คะแนนรายข้อ!L61:O61)</f>
        <v>0</v>
      </c>
      <c r="G70" s="4">
        <f>SUM(คะแนนรายข้อ!P61:S61)</f>
        <v>0</v>
      </c>
      <c r="H70" s="4">
        <f>SUM(คะแนนรายข้อ!T61:W61)</f>
        <v>0</v>
      </c>
      <c r="I70" s="4">
        <f>SUM(คะแนนรายข้อ!X61:AA61)</f>
        <v>0</v>
      </c>
      <c r="J70" s="4">
        <f>SUM(คะแนนรายข้อ!AB61:AE61)</f>
        <v>0</v>
      </c>
      <c r="K70" s="4">
        <f>SUM(คะแนนรายข้อ!AF61:AI61)</f>
        <v>0</v>
      </c>
      <c r="L70" s="4">
        <f>SUM(คะแนนรายข้อ!AJ61:AM61)</f>
        <v>0</v>
      </c>
      <c r="M70" s="4">
        <f>SUM(คะแนนรายข้อ!AN61:AQ61)</f>
        <v>0</v>
      </c>
      <c r="N70" s="4">
        <f>SUM(คะแนนรายข้อ!AR61:AU61)</f>
        <v>0</v>
      </c>
      <c r="O70" s="4">
        <f>SUM(คะแนนรายข้อ!AV61:AY61)</f>
        <v>0</v>
      </c>
      <c r="P70" s="50">
        <f>SUM(คะแนนรายข้อ!AZ61:BC61)</f>
        <v>0</v>
      </c>
      <c r="Q70" s="5">
        <f>SUM(คะแนนรายข้อ!BH61:BI61)</f>
        <v>0</v>
      </c>
      <c r="R70" s="6">
        <f>SUM(คะแนนรายข้อ!BJ61:BK61)</f>
        <v>0</v>
      </c>
      <c r="S70" s="6">
        <f>SUM(คะแนนรายข้อ!BL61:BM61)</f>
        <v>0</v>
      </c>
      <c r="T70" s="6">
        <f>SUM(คะแนนรายข้อ!BN61:BO61)</f>
        <v>0</v>
      </c>
      <c r="U70" s="6">
        <f>SUM(คะแนนรายข้อ!BP61:BQ61)</f>
        <v>0</v>
      </c>
      <c r="V70" s="6">
        <f>SUM(คะแนนรายข้อ!BR61:BS61)</f>
        <v>0</v>
      </c>
      <c r="W70" s="6">
        <f>SUM(คะแนนรายข้อ!BT61:BU61)</f>
        <v>0</v>
      </c>
      <c r="X70" s="6">
        <f>SUM(คะแนนรายข้อ!BV61:BW61)</f>
        <v>0</v>
      </c>
      <c r="Y70" s="6">
        <f>SUM(คะแนนรายข้อ!BX61:BY61)</f>
        <v>0</v>
      </c>
      <c r="Z70" s="6">
        <f>SUM(คะแนนรายข้อ!BZ61:CA61)</f>
        <v>0</v>
      </c>
      <c r="AA70" s="6">
        <f>SUM(คะแนนรายข้อ!CB61:CC61)</f>
        <v>0</v>
      </c>
      <c r="AB70" s="48">
        <f>SUM(คะแนนรายข้อ!CD61:CE61)</f>
        <v>0</v>
      </c>
      <c r="AC70" s="7">
        <f>SUM(คะแนนรายข้อ!CF61:CG61)</f>
        <v>0</v>
      </c>
      <c r="AD70" s="65">
        <f>SUM(คะแนนรายข้อ!CI61:CP61)</f>
        <v>0</v>
      </c>
      <c r="AE70" s="64">
        <f>SUM(คะแนนรายข้อ!CR61:CV61)</f>
        <v>0</v>
      </c>
      <c r="AF70" s="9">
        <f t="shared" si="3"/>
        <v>0</v>
      </c>
    </row>
    <row r="71" spans="1:32" ht="15" thickBot="1">
      <c r="A71" s="30">
        <v>24</v>
      </c>
      <c r="B71" s="68">
        <f>คะแนนรายข้อ!B62</f>
        <v>0</v>
      </c>
      <c r="C71" s="69">
        <f>คะแนนรายข้อ!C62</f>
        <v>0</v>
      </c>
      <c r="D71" s="3">
        <f>SUM(คะแนนรายข้อ!D62:G62)</f>
        <v>0</v>
      </c>
      <c r="E71" s="4">
        <f>SUM(คะแนนรายข้อ!H62:K62)</f>
        <v>0</v>
      </c>
      <c r="F71" s="4">
        <f>SUM(คะแนนรายข้อ!L62:O62)</f>
        <v>0</v>
      </c>
      <c r="G71" s="4">
        <f>SUM(คะแนนรายข้อ!P62:S62)</f>
        <v>0</v>
      </c>
      <c r="H71" s="4">
        <f>SUM(คะแนนรายข้อ!T62:W62)</f>
        <v>0</v>
      </c>
      <c r="I71" s="4">
        <f>SUM(คะแนนรายข้อ!X62:AA62)</f>
        <v>0</v>
      </c>
      <c r="J71" s="4">
        <f>SUM(คะแนนรายข้อ!AB62:AE62)</f>
        <v>0</v>
      </c>
      <c r="K71" s="4">
        <f>SUM(คะแนนรายข้อ!AF62:AI62)</f>
        <v>0</v>
      </c>
      <c r="L71" s="4">
        <f>SUM(คะแนนรายข้อ!AJ62:AM62)</f>
        <v>0</v>
      </c>
      <c r="M71" s="4">
        <f>SUM(คะแนนรายข้อ!AN62:AQ62)</f>
        <v>0</v>
      </c>
      <c r="N71" s="4">
        <f>SUM(คะแนนรายข้อ!AR62:AU62)</f>
        <v>0</v>
      </c>
      <c r="O71" s="4">
        <f>SUM(คะแนนรายข้อ!AV62:AY62)</f>
        <v>0</v>
      </c>
      <c r="P71" s="50">
        <f>SUM(คะแนนรายข้อ!AZ62:BC62)</f>
        <v>0</v>
      </c>
      <c r="Q71" s="5">
        <f>SUM(คะแนนรายข้อ!BH62:BI62)</f>
        <v>0</v>
      </c>
      <c r="R71" s="6">
        <f>SUM(คะแนนรายข้อ!BJ62:BK62)</f>
        <v>0</v>
      </c>
      <c r="S71" s="6">
        <f>SUM(คะแนนรายข้อ!BL62:BM62)</f>
        <v>0</v>
      </c>
      <c r="T71" s="6">
        <f>SUM(คะแนนรายข้อ!BN62:BO62)</f>
        <v>0</v>
      </c>
      <c r="U71" s="6">
        <f>SUM(คะแนนรายข้อ!BP62:BQ62)</f>
        <v>0</v>
      </c>
      <c r="V71" s="6">
        <f>SUM(คะแนนรายข้อ!BR62:BS62)</f>
        <v>0</v>
      </c>
      <c r="W71" s="6">
        <f>SUM(คะแนนรายข้อ!BT62:BU62)</f>
        <v>0</v>
      </c>
      <c r="X71" s="6">
        <f>SUM(คะแนนรายข้อ!BV62:BW62)</f>
        <v>0</v>
      </c>
      <c r="Y71" s="6">
        <f>SUM(คะแนนรายข้อ!BX62:BY62)</f>
        <v>0</v>
      </c>
      <c r="Z71" s="6">
        <f>SUM(คะแนนรายข้อ!BZ62:CA62)</f>
        <v>0</v>
      </c>
      <c r="AA71" s="6">
        <f>SUM(คะแนนรายข้อ!CB62:CC62)</f>
        <v>0</v>
      </c>
      <c r="AB71" s="48">
        <f>SUM(คะแนนรายข้อ!CD62:CE62)</f>
        <v>0</v>
      </c>
      <c r="AC71" s="7">
        <f>SUM(คะแนนรายข้อ!CF62:CG62)</f>
        <v>0</v>
      </c>
      <c r="AD71" s="65">
        <f>SUM(คะแนนรายข้อ!CI62:CP62)</f>
        <v>0</v>
      </c>
      <c r="AE71" s="64">
        <f>SUM(คะแนนรายข้อ!CR62:CV62)</f>
        <v>0</v>
      </c>
      <c r="AF71" s="9">
        <f t="shared" si="3"/>
        <v>0</v>
      </c>
    </row>
    <row r="72" spans="1:32" ht="15" thickBot="1">
      <c r="A72" s="30">
        <v>25</v>
      </c>
      <c r="B72" s="68">
        <f>คะแนนรายข้อ!B63</f>
        <v>0</v>
      </c>
      <c r="C72" s="69">
        <f>คะแนนรายข้อ!C63</f>
        <v>0</v>
      </c>
      <c r="D72" s="3">
        <f>SUM(คะแนนรายข้อ!D63:G63)</f>
        <v>0</v>
      </c>
      <c r="E72" s="4">
        <f>SUM(คะแนนรายข้อ!H63:K63)</f>
        <v>0</v>
      </c>
      <c r="F72" s="4">
        <f>SUM(คะแนนรายข้อ!L63:O63)</f>
        <v>0</v>
      </c>
      <c r="G72" s="4">
        <f>SUM(คะแนนรายข้อ!P63:S63)</f>
        <v>0</v>
      </c>
      <c r="H72" s="4">
        <f>SUM(คะแนนรายข้อ!T63:W63)</f>
        <v>0</v>
      </c>
      <c r="I72" s="4">
        <f>SUM(คะแนนรายข้อ!X63:AA63)</f>
        <v>0</v>
      </c>
      <c r="J72" s="4">
        <f>SUM(คะแนนรายข้อ!AB63:AE63)</f>
        <v>0</v>
      </c>
      <c r="K72" s="4">
        <f>SUM(คะแนนรายข้อ!AF63:AI63)</f>
        <v>0</v>
      </c>
      <c r="L72" s="4">
        <f>SUM(คะแนนรายข้อ!AJ63:AM63)</f>
        <v>0</v>
      </c>
      <c r="M72" s="4">
        <f>SUM(คะแนนรายข้อ!AN63:AQ63)</f>
        <v>0</v>
      </c>
      <c r="N72" s="4">
        <f>SUM(คะแนนรายข้อ!AR63:AU63)</f>
        <v>0</v>
      </c>
      <c r="O72" s="4">
        <f>SUM(คะแนนรายข้อ!AV63:AY63)</f>
        <v>0</v>
      </c>
      <c r="P72" s="50">
        <f>SUM(คะแนนรายข้อ!AZ63:BC63)</f>
        <v>0</v>
      </c>
      <c r="Q72" s="5">
        <f>SUM(คะแนนรายข้อ!BH63:BI63)</f>
        <v>0</v>
      </c>
      <c r="R72" s="6">
        <f>SUM(คะแนนรายข้อ!BJ63:BK63)</f>
        <v>0</v>
      </c>
      <c r="S72" s="6">
        <f>SUM(คะแนนรายข้อ!BL63:BM63)</f>
        <v>0</v>
      </c>
      <c r="T72" s="6">
        <f>SUM(คะแนนรายข้อ!BN63:BO63)</f>
        <v>0</v>
      </c>
      <c r="U72" s="6">
        <f>SUM(คะแนนรายข้อ!BP63:BQ63)</f>
        <v>0</v>
      </c>
      <c r="V72" s="6">
        <f>SUM(คะแนนรายข้อ!BR63:BS63)</f>
        <v>0</v>
      </c>
      <c r="W72" s="6">
        <f>SUM(คะแนนรายข้อ!BT63:BU63)</f>
        <v>0</v>
      </c>
      <c r="X72" s="6">
        <f>SUM(คะแนนรายข้อ!BV63:BW63)</f>
        <v>0</v>
      </c>
      <c r="Y72" s="6">
        <f>SUM(คะแนนรายข้อ!BX63:BY63)</f>
        <v>0</v>
      </c>
      <c r="Z72" s="6">
        <f>SUM(คะแนนรายข้อ!BZ63:CA63)</f>
        <v>0</v>
      </c>
      <c r="AA72" s="6">
        <f>SUM(คะแนนรายข้อ!CB63:CC63)</f>
        <v>0</v>
      </c>
      <c r="AB72" s="48">
        <f>SUM(คะแนนรายข้อ!CD63:CE63)</f>
        <v>0</v>
      </c>
      <c r="AC72" s="7">
        <f>SUM(คะแนนรายข้อ!CF63:CG63)</f>
        <v>0</v>
      </c>
      <c r="AD72" s="65">
        <f>SUM(คะแนนรายข้อ!CI63:CP63)</f>
        <v>0</v>
      </c>
      <c r="AE72" s="64">
        <f>SUM(คะแนนรายข้อ!CR63:CV63)</f>
        <v>0</v>
      </c>
      <c r="AF72" s="9">
        <f t="shared" si="3"/>
        <v>0</v>
      </c>
    </row>
    <row r="73" spans="1:32" ht="15" thickBot="1">
      <c r="A73" s="30">
        <v>26</v>
      </c>
      <c r="B73" s="68">
        <f>คะแนนรายข้อ!B64</f>
        <v>0</v>
      </c>
      <c r="C73" s="69">
        <f>คะแนนรายข้อ!C64</f>
        <v>0</v>
      </c>
      <c r="D73" s="3">
        <f>SUM(คะแนนรายข้อ!D64:G64)</f>
        <v>0</v>
      </c>
      <c r="E73" s="4">
        <f>SUM(คะแนนรายข้อ!H64:K64)</f>
        <v>0</v>
      </c>
      <c r="F73" s="4">
        <f>SUM(คะแนนรายข้อ!L64:O64)</f>
        <v>0</v>
      </c>
      <c r="G73" s="4">
        <f>SUM(คะแนนรายข้อ!P64:S64)</f>
        <v>0</v>
      </c>
      <c r="H73" s="4">
        <f>SUM(คะแนนรายข้อ!T64:W64)</f>
        <v>0</v>
      </c>
      <c r="I73" s="4">
        <f>SUM(คะแนนรายข้อ!X64:AA64)</f>
        <v>0</v>
      </c>
      <c r="J73" s="4">
        <f>SUM(คะแนนรายข้อ!AB64:AE64)</f>
        <v>0</v>
      </c>
      <c r="K73" s="4">
        <f>SUM(คะแนนรายข้อ!AF64:AI64)</f>
        <v>0</v>
      </c>
      <c r="L73" s="4">
        <f>SUM(คะแนนรายข้อ!AJ64:AM64)</f>
        <v>0</v>
      </c>
      <c r="M73" s="4">
        <f>SUM(คะแนนรายข้อ!AN64:AQ64)</f>
        <v>0</v>
      </c>
      <c r="N73" s="4">
        <f>SUM(คะแนนรายข้อ!AR64:AU64)</f>
        <v>0</v>
      </c>
      <c r="O73" s="4">
        <f>SUM(คะแนนรายข้อ!AV64:AY64)</f>
        <v>0</v>
      </c>
      <c r="P73" s="50">
        <f>SUM(คะแนนรายข้อ!AZ64:BC64)</f>
        <v>0</v>
      </c>
      <c r="Q73" s="5">
        <f>SUM(คะแนนรายข้อ!BH64:BI64)</f>
        <v>0</v>
      </c>
      <c r="R73" s="6">
        <f>SUM(คะแนนรายข้อ!BJ64:BK64)</f>
        <v>0</v>
      </c>
      <c r="S73" s="6">
        <f>SUM(คะแนนรายข้อ!BL64:BM64)</f>
        <v>0</v>
      </c>
      <c r="T73" s="6">
        <f>SUM(คะแนนรายข้อ!BN64:BO64)</f>
        <v>0</v>
      </c>
      <c r="U73" s="6">
        <f>SUM(คะแนนรายข้อ!BP64:BQ64)</f>
        <v>0</v>
      </c>
      <c r="V73" s="6">
        <f>SUM(คะแนนรายข้อ!BR64:BS64)</f>
        <v>0</v>
      </c>
      <c r="W73" s="6">
        <f>SUM(คะแนนรายข้อ!BT64:BU64)</f>
        <v>0</v>
      </c>
      <c r="X73" s="6">
        <f>SUM(คะแนนรายข้อ!BV64:BW64)</f>
        <v>0</v>
      </c>
      <c r="Y73" s="6">
        <f>SUM(คะแนนรายข้อ!BX64:BY64)</f>
        <v>0</v>
      </c>
      <c r="Z73" s="6">
        <f>SUM(คะแนนรายข้อ!BZ64:CA64)</f>
        <v>0</v>
      </c>
      <c r="AA73" s="6">
        <f>SUM(คะแนนรายข้อ!CB64:CC64)</f>
        <v>0</v>
      </c>
      <c r="AB73" s="48">
        <f>SUM(คะแนนรายข้อ!CD64:CE64)</f>
        <v>0</v>
      </c>
      <c r="AC73" s="7">
        <f>SUM(คะแนนรายข้อ!CF64:CG64)</f>
        <v>0</v>
      </c>
      <c r="AD73" s="65">
        <f>SUM(คะแนนรายข้อ!CI64:CP64)</f>
        <v>0</v>
      </c>
      <c r="AE73" s="64">
        <f>SUM(คะแนนรายข้อ!CR64:CV64)</f>
        <v>0</v>
      </c>
      <c r="AF73" s="9">
        <f t="shared" si="3"/>
        <v>0</v>
      </c>
    </row>
    <row r="74" spans="1:32" ht="15" thickBot="1">
      <c r="A74" s="30">
        <v>27</v>
      </c>
      <c r="B74" s="68">
        <f>คะแนนรายข้อ!B65</f>
        <v>0</v>
      </c>
      <c r="C74" s="69">
        <f>คะแนนรายข้อ!C65</f>
        <v>0</v>
      </c>
      <c r="D74" s="3">
        <f>SUM(คะแนนรายข้อ!D65:G65)</f>
        <v>0</v>
      </c>
      <c r="E74" s="4">
        <f>SUM(คะแนนรายข้อ!H65:K65)</f>
        <v>0</v>
      </c>
      <c r="F74" s="4">
        <f>SUM(คะแนนรายข้อ!L65:O65)</f>
        <v>0</v>
      </c>
      <c r="G74" s="4">
        <f>SUM(คะแนนรายข้อ!P65:S65)</f>
        <v>0</v>
      </c>
      <c r="H74" s="4">
        <f>SUM(คะแนนรายข้อ!T65:W65)</f>
        <v>0</v>
      </c>
      <c r="I74" s="4">
        <f>SUM(คะแนนรายข้อ!X65:AA65)</f>
        <v>0</v>
      </c>
      <c r="J74" s="4">
        <f>SUM(คะแนนรายข้อ!AB65:AE65)</f>
        <v>0</v>
      </c>
      <c r="K74" s="4">
        <f>SUM(คะแนนรายข้อ!AF65:AI65)</f>
        <v>0</v>
      </c>
      <c r="L74" s="4">
        <f>SUM(คะแนนรายข้อ!AJ65:AM65)</f>
        <v>0</v>
      </c>
      <c r="M74" s="4">
        <f>SUM(คะแนนรายข้อ!AN65:AQ65)</f>
        <v>0</v>
      </c>
      <c r="N74" s="4">
        <f>SUM(คะแนนรายข้อ!AR65:AU65)</f>
        <v>0</v>
      </c>
      <c r="O74" s="4">
        <f>SUM(คะแนนรายข้อ!AV65:AY65)</f>
        <v>0</v>
      </c>
      <c r="P74" s="50">
        <f>SUM(คะแนนรายข้อ!AZ65:BC65)</f>
        <v>0</v>
      </c>
      <c r="Q74" s="5">
        <f>SUM(คะแนนรายข้อ!BH65:BI65)</f>
        <v>0</v>
      </c>
      <c r="R74" s="6">
        <f>SUM(คะแนนรายข้อ!BJ65:BK65)</f>
        <v>0</v>
      </c>
      <c r="S74" s="6">
        <f>SUM(คะแนนรายข้อ!BL65:BM65)</f>
        <v>0</v>
      </c>
      <c r="T74" s="6">
        <f>SUM(คะแนนรายข้อ!BN65:BO65)</f>
        <v>0</v>
      </c>
      <c r="U74" s="6">
        <f>SUM(คะแนนรายข้อ!BP65:BQ65)</f>
        <v>0</v>
      </c>
      <c r="V74" s="6">
        <f>SUM(คะแนนรายข้อ!BR65:BS65)</f>
        <v>0</v>
      </c>
      <c r="W74" s="6">
        <f>SUM(คะแนนรายข้อ!BT65:BU65)</f>
        <v>0</v>
      </c>
      <c r="X74" s="6">
        <f>SUM(คะแนนรายข้อ!BV65:BW65)</f>
        <v>0</v>
      </c>
      <c r="Y74" s="6">
        <f>SUM(คะแนนรายข้อ!BX65:BY65)</f>
        <v>0</v>
      </c>
      <c r="Z74" s="6">
        <f>SUM(คะแนนรายข้อ!BZ65:CA65)</f>
        <v>0</v>
      </c>
      <c r="AA74" s="6">
        <f>SUM(คะแนนรายข้อ!CB65:CC65)</f>
        <v>0</v>
      </c>
      <c r="AB74" s="48">
        <f>SUM(คะแนนรายข้อ!CD65:CE65)</f>
        <v>0</v>
      </c>
      <c r="AC74" s="7">
        <f>SUM(คะแนนรายข้อ!CF65:CG65)</f>
        <v>0</v>
      </c>
      <c r="AD74" s="65">
        <f>SUM(คะแนนรายข้อ!CI65:CP65)</f>
        <v>0</v>
      </c>
      <c r="AE74" s="64">
        <f>SUM(คะแนนรายข้อ!CR65:CV65)</f>
        <v>0</v>
      </c>
      <c r="AF74" s="9">
        <f t="shared" si="3"/>
        <v>0</v>
      </c>
    </row>
    <row r="75" spans="1:32" ht="15" thickBot="1">
      <c r="A75" s="30">
        <v>28</v>
      </c>
      <c r="B75" s="68">
        <f>คะแนนรายข้อ!B66</f>
        <v>0</v>
      </c>
      <c r="C75" s="69">
        <f>คะแนนรายข้อ!C66</f>
        <v>0</v>
      </c>
      <c r="D75" s="3">
        <f>SUM(คะแนนรายข้อ!D66:G66)</f>
        <v>0</v>
      </c>
      <c r="E75" s="4">
        <f>SUM(คะแนนรายข้อ!H66:K66)</f>
        <v>0</v>
      </c>
      <c r="F75" s="4">
        <f>SUM(คะแนนรายข้อ!L66:O66)</f>
        <v>0</v>
      </c>
      <c r="G75" s="4">
        <f>SUM(คะแนนรายข้อ!P66:S66)</f>
        <v>0</v>
      </c>
      <c r="H75" s="4">
        <f>SUM(คะแนนรายข้อ!T66:W66)</f>
        <v>0</v>
      </c>
      <c r="I75" s="4">
        <f>SUM(คะแนนรายข้อ!X66:AA66)</f>
        <v>0</v>
      </c>
      <c r="J75" s="4">
        <f>SUM(คะแนนรายข้อ!AB66:AE66)</f>
        <v>0</v>
      </c>
      <c r="K75" s="4">
        <f>SUM(คะแนนรายข้อ!AF66:AI66)</f>
        <v>0</v>
      </c>
      <c r="L75" s="4">
        <f>SUM(คะแนนรายข้อ!AJ66:AM66)</f>
        <v>0</v>
      </c>
      <c r="M75" s="4">
        <f>SUM(คะแนนรายข้อ!AN66:AQ66)</f>
        <v>0</v>
      </c>
      <c r="N75" s="4">
        <f>SUM(คะแนนรายข้อ!AR66:AU66)</f>
        <v>0</v>
      </c>
      <c r="O75" s="4">
        <f>SUM(คะแนนรายข้อ!AV66:AY66)</f>
        <v>0</v>
      </c>
      <c r="P75" s="50">
        <f>SUM(คะแนนรายข้อ!AZ66:BC66)</f>
        <v>0</v>
      </c>
      <c r="Q75" s="5">
        <f>SUM(คะแนนรายข้อ!BH66:BI66)</f>
        <v>0</v>
      </c>
      <c r="R75" s="6">
        <f>SUM(คะแนนรายข้อ!BJ66:BK66)</f>
        <v>0</v>
      </c>
      <c r="S75" s="6">
        <f>SUM(คะแนนรายข้อ!BL66:BM66)</f>
        <v>0</v>
      </c>
      <c r="T75" s="6">
        <f>SUM(คะแนนรายข้อ!BN66:BO66)</f>
        <v>0</v>
      </c>
      <c r="U75" s="6">
        <f>SUM(คะแนนรายข้อ!BP66:BQ66)</f>
        <v>0</v>
      </c>
      <c r="V75" s="6">
        <f>SUM(คะแนนรายข้อ!BR66:BS66)</f>
        <v>0</v>
      </c>
      <c r="W75" s="6">
        <f>SUM(คะแนนรายข้อ!BT66:BU66)</f>
        <v>0</v>
      </c>
      <c r="X75" s="6">
        <f>SUM(คะแนนรายข้อ!BV66:BW66)</f>
        <v>0</v>
      </c>
      <c r="Y75" s="6">
        <f>SUM(คะแนนรายข้อ!BX66:BY66)</f>
        <v>0</v>
      </c>
      <c r="Z75" s="6">
        <f>SUM(คะแนนรายข้อ!BZ66:CA66)</f>
        <v>0</v>
      </c>
      <c r="AA75" s="6">
        <f>SUM(คะแนนรายข้อ!CB66:CC66)</f>
        <v>0</v>
      </c>
      <c r="AB75" s="48">
        <f>SUM(คะแนนรายข้อ!CD66:CE66)</f>
        <v>0</v>
      </c>
      <c r="AC75" s="7">
        <f>SUM(คะแนนรายข้อ!CF66:CG66)</f>
        <v>0</v>
      </c>
      <c r="AD75" s="65">
        <f>SUM(คะแนนรายข้อ!CI66:CP66)</f>
        <v>0</v>
      </c>
      <c r="AE75" s="64">
        <f>SUM(คะแนนรายข้อ!CR66:CV66)</f>
        <v>0</v>
      </c>
      <c r="AF75" s="9">
        <f t="shared" si="3"/>
        <v>0</v>
      </c>
    </row>
    <row r="76" spans="1:32" ht="15" thickBot="1">
      <c r="A76" s="30">
        <v>29</v>
      </c>
      <c r="B76" s="68">
        <f>คะแนนรายข้อ!B67</f>
        <v>0</v>
      </c>
      <c r="C76" s="69">
        <f>คะแนนรายข้อ!C67</f>
        <v>0</v>
      </c>
      <c r="D76" s="3">
        <f>SUM(คะแนนรายข้อ!D67:G67)</f>
        <v>0</v>
      </c>
      <c r="E76" s="4">
        <f>SUM(คะแนนรายข้อ!H67:K67)</f>
        <v>0</v>
      </c>
      <c r="F76" s="4">
        <f>SUM(คะแนนรายข้อ!L67:O67)</f>
        <v>0</v>
      </c>
      <c r="G76" s="4">
        <f>SUM(คะแนนรายข้อ!P67:S67)</f>
        <v>0</v>
      </c>
      <c r="H76" s="4">
        <f>SUM(คะแนนรายข้อ!T67:W67)</f>
        <v>0</v>
      </c>
      <c r="I76" s="4">
        <f>SUM(คะแนนรายข้อ!X67:AA67)</f>
        <v>0</v>
      </c>
      <c r="J76" s="4">
        <f>SUM(คะแนนรายข้อ!AB67:AE67)</f>
        <v>0</v>
      </c>
      <c r="K76" s="4">
        <f>SUM(คะแนนรายข้อ!AF67:AI67)</f>
        <v>0</v>
      </c>
      <c r="L76" s="4">
        <f>SUM(คะแนนรายข้อ!AJ67:AM67)</f>
        <v>0</v>
      </c>
      <c r="M76" s="4">
        <f>SUM(คะแนนรายข้อ!AN67:AQ67)</f>
        <v>0</v>
      </c>
      <c r="N76" s="4">
        <f>SUM(คะแนนรายข้อ!AR67:AU67)</f>
        <v>0</v>
      </c>
      <c r="O76" s="4">
        <f>SUM(คะแนนรายข้อ!AV67:AY67)</f>
        <v>0</v>
      </c>
      <c r="P76" s="50">
        <f>SUM(คะแนนรายข้อ!AZ67:BC67)</f>
        <v>0</v>
      </c>
      <c r="Q76" s="5">
        <f>SUM(คะแนนรายข้อ!BH67:BI67)</f>
        <v>0</v>
      </c>
      <c r="R76" s="6">
        <f>SUM(คะแนนรายข้อ!BJ67:BK67)</f>
        <v>0</v>
      </c>
      <c r="S76" s="6">
        <f>SUM(คะแนนรายข้อ!BL67:BM67)</f>
        <v>0</v>
      </c>
      <c r="T76" s="6">
        <f>SUM(คะแนนรายข้อ!BN67:BO67)</f>
        <v>0</v>
      </c>
      <c r="U76" s="6">
        <f>SUM(คะแนนรายข้อ!BP67:BQ67)</f>
        <v>0</v>
      </c>
      <c r="V76" s="6">
        <f>SUM(คะแนนรายข้อ!BR67:BS67)</f>
        <v>0</v>
      </c>
      <c r="W76" s="6">
        <f>SUM(คะแนนรายข้อ!BT67:BU67)</f>
        <v>0</v>
      </c>
      <c r="X76" s="6">
        <f>SUM(คะแนนรายข้อ!BV67:BW67)</f>
        <v>0</v>
      </c>
      <c r="Y76" s="6">
        <f>SUM(คะแนนรายข้อ!BX67:BY67)</f>
        <v>0</v>
      </c>
      <c r="Z76" s="6">
        <f>SUM(คะแนนรายข้อ!BZ67:CA67)</f>
        <v>0</v>
      </c>
      <c r="AA76" s="6">
        <f>SUM(คะแนนรายข้อ!CB67:CC67)</f>
        <v>0</v>
      </c>
      <c r="AB76" s="48">
        <f>SUM(คะแนนรายข้อ!CD67:CE67)</f>
        <v>0</v>
      </c>
      <c r="AC76" s="7">
        <f>SUM(คะแนนรายข้อ!CF67:CG67)</f>
        <v>0</v>
      </c>
      <c r="AD76" s="65">
        <f>SUM(คะแนนรายข้อ!CI67:CP67)</f>
        <v>0</v>
      </c>
      <c r="AE76" s="64">
        <f>SUM(คะแนนรายข้อ!CR67:CV67)</f>
        <v>0</v>
      </c>
      <c r="AF76" s="9">
        <f t="shared" si="3"/>
        <v>0</v>
      </c>
    </row>
    <row r="77" spans="1:32">
      <c r="A77" s="30">
        <v>30</v>
      </c>
      <c r="B77" s="68">
        <f>คะแนนรายข้อ!B68</f>
        <v>0</v>
      </c>
      <c r="C77" s="69">
        <f>คะแนนรายข้อ!C68</f>
        <v>0</v>
      </c>
      <c r="D77" s="3">
        <f>SUM(คะแนนรายข้อ!D68:G68)</f>
        <v>0</v>
      </c>
      <c r="E77" s="4">
        <f>SUM(คะแนนรายข้อ!H68:K68)</f>
        <v>0</v>
      </c>
      <c r="F77" s="4">
        <f>SUM(คะแนนรายข้อ!L68:O68)</f>
        <v>0</v>
      </c>
      <c r="G77" s="4">
        <f>SUM(คะแนนรายข้อ!P68:S68)</f>
        <v>0</v>
      </c>
      <c r="H77" s="4">
        <f>SUM(คะแนนรายข้อ!T68:W68)</f>
        <v>0</v>
      </c>
      <c r="I77" s="4">
        <f>SUM(คะแนนรายข้อ!X68:AA68)</f>
        <v>0</v>
      </c>
      <c r="J77" s="4">
        <f>SUM(คะแนนรายข้อ!AB68:AE68)</f>
        <v>0</v>
      </c>
      <c r="K77" s="4">
        <f>SUM(คะแนนรายข้อ!AF68:AI68)</f>
        <v>0</v>
      </c>
      <c r="L77" s="4">
        <f>SUM(คะแนนรายข้อ!AJ68:AM68)</f>
        <v>0</v>
      </c>
      <c r="M77" s="4">
        <f>SUM(คะแนนรายข้อ!AN68:AQ68)</f>
        <v>0</v>
      </c>
      <c r="N77" s="4">
        <f>SUM(คะแนนรายข้อ!AR68:AU68)</f>
        <v>0</v>
      </c>
      <c r="O77" s="4">
        <f>SUM(คะแนนรายข้อ!AV68:AY68)</f>
        <v>0</v>
      </c>
      <c r="P77" s="50">
        <f>SUM(คะแนนรายข้อ!AZ68:BC68)</f>
        <v>0</v>
      </c>
      <c r="Q77" s="5">
        <f>SUM(คะแนนรายข้อ!BH68:BI68)</f>
        <v>0</v>
      </c>
      <c r="R77" s="6">
        <f>SUM(คะแนนรายข้อ!BJ68:BK68)</f>
        <v>0</v>
      </c>
      <c r="S77" s="6">
        <f>SUM(คะแนนรายข้อ!BL68:BM68)</f>
        <v>0</v>
      </c>
      <c r="T77" s="6">
        <f>SUM(คะแนนรายข้อ!BN68:BO68)</f>
        <v>0</v>
      </c>
      <c r="U77" s="6">
        <f>SUM(คะแนนรายข้อ!BP68:BQ68)</f>
        <v>0</v>
      </c>
      <c r="V77" s="6">
        <f>SUM(คะแนนรายข้อ!BR68:BS68)</f>
        <v>0</v>
      </c>
      <c r="W77" s="6">
        <f>SUM(คะแนนรายข้อ!BT68:BU68)</f>
        <v>0</v>
      </c>
      <c r="X77" s="6">
        <f>SUM(คะแนนรายข้อ!BV68:BW68)</f>
        <v>0</v>
      </c>
      <c r="Y77" s="6">
        <f>SUM(คะแนนรายข้อ!BX68:BY68)</f>
        <v>0</v>
      </c>
      <c r="Z77" s="6">
        <f>SUM(คะแนนรายข้อ!BZ68:CA68)</f>
        <v>0</v>
      </c>
      <c r="AA77" s="6">
        <f>SUM(คะแนนรายข้อ!CB68:CC68)</f>
        <v>0</v>
      </c>
      <c r="AB77" s="48">
        <f>SUM(คะแนนรายข้อ!CD68:CE68)</f>
        <v>0</v>
      </c>
      <c r="AC77" s="7">
        <f>SUM(คะแนนรายข้อ!CF68:CG68)</f>
        <v>0</v>
      </c>
      <c r="AD77" s="65">
        <f>SUM(คะแนนรายข้อ!CI68:CP68)</f>
        <v>0</v>
      </c>
      <c r="AE77" s="64">
        <f>SUM(คะแนนรายข้อ!CR68:CV68)</f>
        <v>0</v>
      </c>
      <c r="AF77" s="9">
        <f t="shared" si="3"/>
        <v>0</v>
      </c>
    </row>
    <row r="78" spans="1:32">
      <c r="A78" s="142" t="s">
        <v>134</v>
      </c>
      <c r="B78" s="143"/>
      <c r="C78" s="144"/>
      <c r="D78" s="10">
        <f t="shared" ref="D78:AE78" si="4">AVERAGE(D48:D77)</f>
        <v>0</v>
      </c>
      <c r="E78" s="11">
        <f t="shared" si="4"/>
        <v>0</v>
      </c>
      <c r="F78" s="11">
        <f t="shared" si="4"/>
        <v>0</v>
      </c>
      <c r="G78" s="11">
        <f t="shared" si="4"/>
        <v>0</v>
      </c>
      <c r="H78" s="11">
        <f t="shared" si="4"/>
        <v>0</v>
      </c>
      <c r="I78" s="11">
        <f t="shared" si="4"/>
        <v>0</v>
      </c>
      <c r="J78" s="11">
        <f t="shared" si="4"/>
        <v>0</v>
      </c>
      <c r="K78" s="11">
        <f t="shared" si="4"/>
        <v>0</v>
      </c>
      <c r="L78" s="11">
        <f t="shared" si="4"/>
        <v>0</v>
      </c>
      <c r="M78" s="11">
        <f t="shared" si="4"/>
        <v>0</v>
      </c>
      <c r="N78" s="11">
        <f t="shared" si="4"/>
        <v>0</v>
      </c>
      <c r="O78" s="11">
        <f t="shared" si="4"/>
        <v>0</v>
      </c>
      <c r="P78" s="11">
        <f t="shared" si="4"/>
        <v>0</v>
      </c>
      <c r="Q78" s="10">
        <f t="shared" si="4"/>
        <v>0</v>
      </c>
      <c r="R78" s="11">
        <f t="shared" si="4"/>
        <v>0</v>
      </c>
      <c r="S78" s="11">
        <f t="shared" si="4"/>
        <v>0</v>
      </c>
      <c r="T78" s="11">
        <f t="shared" si="4"/>
        <v>0</v>
      </c>
      <c r="U78" s="11">
        <f t="shared" si="4"/>
        <v>0</v>
      </c>
      <c r="V78" s="11">
        <f t="shared" si="4"/>
        <v>0</v>
      </c>
      <c r="W78" s="11">
        <f t="shared" si="4"/>
        <v>0</v>
      </c>
      <c r="X78" s="11">
        <f t="shared" si="4"/>
        <v>0</v>
      </c>
      <c r="Y78" s="11">
        <f t="shared" si="4"/>
        <v>0</v>
      </c>
      <c r="Z78" s="11">
        <f t="shared" si="4"/>
        <v>0</v>
      </c>
      <c r="AA78" s="11">
        <f t="shared" si="4"/>
        <v>0</v>
      </c>
      <c r="AB78" s="22">
        <f t="shared" si="4"/>
        <v>0</v>
      </c>
      <c r="AC78" s="22">
        <f t="shared" si="4"/>
        <v>0</v>
      </c>
      <c r="AD78" s="24">
        <f t="shared" si="4"/>
        <v>0</v>
      </c>
      <c r="AE78" s="12">
        <f t="shared" si="4"/>
        <v>0</v>
      </c>
      <c r="AF78" s="13">
        <f t="shared" ref="AF78" si="5">AVERAGE(AF48:AF77)</f>
        <v>0</v>
      </c>
    </row>
    <row r="79" spans="1:32" ht="15" thickBot="1">
      <c r="A79" s="145" t="s">
        <v>135</v>
      </c>
      <c r="B79" s="146"/>
      <c r="C79" s="147"/>
      <c r="D79" s="14">
        <f t="shared" ref="D79:AE79" si="6">STDEV(D48:D77)</f>
        <v>0</v>
      </c>
      <c r="E79" s="15">
        <f t="shared" si="6"/>
        <v>0</v>
      </c>
      <c r="F79" s="15">
        <f t="shared" si="6"/>
        <v>0</v>
      </c>
      <c r="G79" s="15">
        <f t="shared" si="6"/>
        <v>0</v>
      </c>
      <c r="H79" s="15">
        <f t="shared" si="6"/>
        <v>0</v>
      </c>
      <c r="I79" s="15">
        <f t="shared" si="6"/>
        <v>0</v>
      </c>
      <c r="J79" s="15">
        <f t="shared" si="6"/>
        <v>0</v>
      </c>
      <c r="K79" s="15">
        <f t="shared" si="6"/>
        <v>0</v>
      </c>
      <c r="L79" s="15">
        <f t="shared" si="6"/>
        <v>0</v>
      </c>
      <c r="M79" s="15">
        <f t="shared" si="6"/>
        <v>0</v>
      </c>
      <c r="N79" s="15">
        <f t="shared" si="6"/>
        <v>0</v>
      </c>
      <c r="O79" s="15">
        <f t="shared" si="6"/>
        <v>0</v>
      </c>
      <c r="P79" s="15">
        <f t="shared" si="6"/>
        <v>0</v>
      </c>
      <c r="Q79" s="14">
        <f t="shared" si="6"/>
        <v>0</v>
      </c>
      <c r="R79" s="15">
        <f t="shared" si="6"/>
        <v>0</v>
      </c>
      <c r="S79" s="15">
        <f t="shared" si="6"/>
        <v>0</v>
      </c>
      <c r="T79" s="15">
        <f t="shared" si="6"/>
        <v>0</v>
      </c>
      <c r="U79" s="15">
        <f t="shared" si="6"/>
        <v>0</v>
      </c>
      <c r="V79" s="15">
        <f t="shared" si="6"/>
        <v>0</v>
      </c>
      <c r="W79" s="15">
        <f t="shared" si="6"/>
        <v>0</v>
      </c>
      <c r="X79" s="15">
        <f t="shared" si="6"/>
        <v>0</v>
      </c>
      <c r="Y79" s="15">
        <f t="shared" si="6"/>
        <v>0</v>
      </c>
      <c r="Z79" s="15">
        <f t="shared" si="6"/>
        <v>0</v>
      </c>
      <c r="AA79" s="15">
        <f t="shared" si="6"/>
        <v>0</v>
      </c>
      <c r="AB79" s="23">
        <f t="shared" si="6"/>
        <v>0</v>
      </c>
      <c r="AC79" s="23">
        <f t="shared" si="6"/>
        <v>0</v>
      </c>
      <c r="AD79" s="25">
        <f t="shared" si="6"/>
        <v>0</v>
      </c>
      <c r="AE79" s="16">
        <f t="shared" si="6"/>
        <v>0</v>
      </c>
      <c r="AF79" s="17">
        <f t="shared" ref="AF79" si="7">STDEV(AF48:AF77)</f>
        <v>0</v>
      </c>
    </row>
    <row r="83" spans="1:32" ht="15" thickBot="1"/>
    <row r="84" spans="1:32" ht="15" thickBot="1">
      <c r="A84" s="148" t="s">
        <v>136</v>
      </c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50"/>
    </row>
    <row r="85" spans="1:32" ht="15" thickBot="1">
      <c r="A85" s="151" t="s">
        <v>0</v>
      </c>
      <c r="B85" s="151" t="s">
        <v>121</v>
      </c>
      <c r="C85" s="151" t="s">
        <v>2</v>
      </c>
      <c r="D85" s="154" t="s">
        <v>122</v>
      </c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6"/>
      <c r="AE85" s="157"/>
      <c r="AF85" s="158" t="s">
        <v>123</v>
      </c>
    </row>
    <row r="86" spans="1:32">
      <c r="A86" s="152"/>
      <c r="B86" s="152"/>
      <c r="C86" s="152"/>
      <c r="D86" s="161" t="s">
        <v>3</v>
      </c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3"/>
      <c r="Q86" s="164" t="s">
        <v>5</v>
      </c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6"/>
      <c r="AD86" s="167" t="s">
        <v>124</v>
      </c>
      <c r="AE86" s="169" t="s">
        <v>125</v>
      </c>
      <c r="AF86" s="159"/>
    </row>
    <row r="87" spans="1:32" ht="44" thickBot="1">
      <c r="A87" s="153"/>
      <c r="B87" s="153"/>
      <c r="C87" s="153"/>
      <c r="D87" s="1" t="s">
        <v>11</v>
      </c>
      <c r="E87" s="2" t="s">
        <v>12</v>
      </c>
      <c r="F87" s="2" t="s">
        <v>13</v>
      </c>
      <c r="G87" s="2" t="s">
        <v>14</v>
      </c>
      <c r="H87" s="2" t="s">
        <v>15</v>
      </c>
      <c r="I87" s="2" t="s">
        <v>16</v>
      </c>
      <c r="J87" s="2" t="s">
        <v>17</v>
      </c>
      <c r="K87" s="2" t="s">
        <v>126</v>
      </c>
      <c r="L87" s="2" t="s">
        <v>19</v>
      </c>
      <c r="M87" s="2" t="s">
        <v>20</v>
      </c>
      <c r="N87" s="2" t="s">
        <v>21</v>
      </c>
      <c r="O87" s="2" t="s">
        <v>22</v>
      </c>
      <c r="P87" s="49" t="s">
        <v>127</v>
      </c>
      <c r="Q87" s="26" t="s">
        <v>128</v>
      </c>
      <c r="R87" s="27" t="s">
        <v>25</v>
      </c>
      <c r="S87" s="27" t="s">
        <v>26</v>
      </c>
      <c r="T87" s="27" t="s">
        <v>129</v>
      </c>
      <c r="U87" s="27" t="s">
        <v>130</v>
      </c>
      <c r="V87" s="27" t="s">
        <v>131</v>
      </c>
      <c r="W87" s="27" t="s">
        <v>132</v>
      </c>
      <c r="X87" s="27" t="s">
        <v>31</v>
      </c>
      <c r="Y87" s="27" t="s">
        <v>32</v>
      </c>
      <c r="Z87" s="27" t="s">
        <v>33</v>
      </c>
      <c r="AA87" s="27" t="s">
        <v>34</v>
      </c>
      <c r="AB87" s="47" t="s">
        <v>35</v>
      </c>
      <c r="AC87" s="28" t="s">
        <v>133</v>
      </c>
      <c r="AD87" s="168"/>
      <c r="AE87" s="170"/>
      <c r="AF87" s="160"/>
    </row>
    <row r="88" spans="1:32" ht="15" thickBot="1">
      <c r="A88" s="29">
        <v>1</v>
      </c>
      <c r="B88" s="68">
        <f>คะแนนรายข้อ!B73</f>
        <v>0</v>
      </c>
      <c r="C88" s="69">
        <f>คะแนนรายข้อ!C73</f>
        <v>0</v>
      </c>
      <c r="D88" s="3">
        <f>SUM(คะแนนรายข้อ!D73:G73)</f>
        <v>0</v>
      </c>
      <c r="E88" s="4">
        <f>SUM(คะแนนรายข้อ!H73:K73)</f>
        <v>0</v>
      </c>
      <c r="F88" s="4">
        <f>SUM(คะแนนรายข้อ!L73:O73)</f>
        <v>0</v>
      </c>
      <c r="G88" s="4">
        <f>SUM(คะแนนรายข้อ!P73:S73)</f>
        <v>0</v>
      </c>
      <c r="H88" s="4">
        <f>SUM(คะแนนรายข้อ!T73:W73)</f>
        <v>0</v>
      </c>
      <c r="I88" s="4">
        <f>SUM(คะแนนรายข้อ!X73:AA73)</f>
        <v>0</v>
      </c>
      <c r="J88" s="4">
        <f>SUM(คะแนนรายข้อ!AB73:AE73)</f>
        <v>0</v>
      </c>
      <c r="K88" s="4">
        <f>SUM(คะแนนรายข้อ!AF73:AI73)</f>
        <v>0</v>
      </c>
      <c r="L88" s="4">
        <f>SUM(คะแนนรายข้อ!AJ73:AM73)</f>
        <v>0</v>
      </c>
      <c r="M88" s="4">
        <f>SUM(คะแนนรายข้อ!AN73:AQ73)</f>
        <v>0</v>
      </c>
      <c r="N88" s="4">
        <f>SUM(คะแนนรายข้อ!AR73:AU73)</f>
        <v>0</v>
      </c>
      <c r="O88" s="4">
        <f>SUM(คะแนนรายข้อ!AV73:AY73)</f>
        <v>0</v>
      </c>
      <c r="P88" s="50">
        <f>SUM(คะแนนรายข้อ!AZ73:BC73)</f>
        <v>0</v>
      </c>
      <c r="Q88" s="5">
        <f>SUM(คะแนนรายข้อ!BH73:BI73)</f>
        <v>0</v>
      </c>
      <c r="R88" s="6">
        <f>SUM(คะแนนรายข้อ!BJ73:BK73)</f>
        <v>0</v>
      </c>
      <c r="S88" s="6">
        <f>SUM(คะแนนรายข้อ!BL73:BM73)</f>
        <v>0</v>
      </c>
      <c r="T88" s="6">
        <f>SUM(คะแนนรายข้อ!BN73:BO73)</f>
        <v>0</v>
      </c>
      <c r="U88" s="6">
        <f>SUM(คะแนนรายข้อ!BP73:BQ73)</f>
        <v>0</v>
      </c>
      <c r="V88" s="6">
        <f>SUM(คะแนนรายข้อ!BR73:BS73)</f>
        <v>0</v>
      </c>
      <c r="W88" s="6">
        <f>SUM(คะแนนรายข้อ!BT73:BU73)</f>
        <v>0</v>
      </c>
      <c r="X88" s="6">
        <f>SUM(คะแนนรายข้อ!BV73:BW73)</f>
        <v>0</v>
      </c>
      <c r="Y88" s="6">
        <f>SUM(คะแนนรายข้อ!BX73:BY73)</f>
        <v>0</v>
      </c>
      <c r="Z88" s="6">
        <f>SUM(คะแนนรายข้อ!BZ73:CA73)</f>
        <v>0</v>
      </c>
      <c r="AA88" s="6">
        <f>SUM(คะแนนรายข้อ!CB73:CC73)</f>
        <v>0</v>
      </c>
      <c r="AB88" s="48">
        <f>SUM(คะแนนรายข้อ!CD73:CE73)</f>
        <v>0</v>
      </c>
      <c r="AC88" s="7">
        <f>SUM(คะแนนรายข้อ!CF73:CG73)</f>
        <v>0</v>
      </c>
      <c r="AD88" s="65">
        <f>SUM(คะแนนรายข้อ!CI73:CP73)</f>
        <v>0</v>
      </c>
      <c r="AE88" s="64">
        <f>SUM(คะแนนรายข้อ!CR73:CV73)</f>
        <v>0</v>
      </c>
      <c r="AF88" s="9">
        <f t="shared" ref="AF88:AF117" si="8">SUM(D88:AE88)</f>
        <v>0</v>
      </c>
    </row>
    <row r="89" spans="1:32" ht="15" thickBot="1">
      <c r="A89" s="30">
        <v>2</v>
      </c>
      <c r="B89" s="68">
        <f>คะแนนรายข้อ!B74</f>
        <v>0</v>
      </c>
      <c r="C89" s="69">
        <f>คะแนนรายข้อ!C74</f>
        <v>0</v>
      </c>
      <c r="D89" s="3">
        <f>SUM(คะแนนรายข้อ!D74:G74)</f>
        <v>0</v>
      </c>
      <c r="E89" s="4">
        <f>SUM(คะแนนรายข้อ!H74:K74)</f>
        <v>0</v>
      </c>
      <c r="F89" s="4">
        <f>SUM(คะแนนรายข้อ!L74:O74)</f>
        <v>0</v>
      </c>
      <c r="G89" s="4">
        <f>SUM(คะแนนรายข้อ!P74:S74)</f>
        <v>0</v>
      </c>
      <c r="H89" s="4">
        <f>SUM(คะแนนรายข้อ!T74:W74)</f>
        <v>0</v>
      </c>
      <c r="I89" s="4">
        <f>SUM(คะแนนรายข้อ!X74:AA74)</f>
        <v>0</v>
      </c>
      <c r="J89" s="4">
        <f>SUM(คะแนนรายข้อ!AB74:AE74)</f>
        <v>0</v>
      </c>
      <c r="K89" s="4">
        <f>SUM(คะแนนรายข้อ!AF74:AI74)</f>
        <v>0</v>
      </c>
      <c r="L89" s="4">
        <f>SUM(คะแนนรายข้อ!AJ74:AM74)</f>
        <v>0</v>
      </c>
      <c r="M89" s="4">
        <f>SUM(คะแนนรายข้อ!AN74:AQ74)</f>
        <v>0</v>
      </c>
      <c r="N89" s="4">
        <f>SUM(คะแนนรายข้อ!AR74:AU74)</f>
        <v>0</v>
      </c>
      <c r="O89" s="4">
        <f>SUM(คะแนนรายข้อ!AV74:AY74)</f>
        <v>0</v>
      </c>
      <c r="P89" s="50">
        <f>SUM(คะแนนรายข้อ!AZ74:BC74)</f>
        <v>0</v>
      </c>
      <c r="Q89" s="5">
        <f>SUM(คะแนนรายข้อ!BH74:BI74)</f>
        <v>0</v>
      </c>
      <c r="R89" s="6">
        <f>SUM(คะแนนรายข้อ!BJ74:BK74)</f>
        <v>0</v>
      </c>
      <c r="S89" s="6">
        <f>SUM(คะแนนรายข้อ!BL74:BM74)</f>
        <v>0</v>
      </c>
      <c r="T89" s="6">
        <f>SUM(คะแนนรายข้อ!BN74:BO74)</f>
        <v>0</v>
      </c>
      <c r="U89" s="6">
        <f>SUM(คะแนนรายข้อ!BP74:BQ74)</f>
        <v>0</v>
      </c>
      <c r="V89" s="6">
        <f>SUM(คะแนนรายข้อ!BR74:BS74)</f>
        <v>0</v>
      </c>
      <c r="W89" s="6">
        <f>SUM(คะแนนรายข้อ!BT74:BU74)</f>
        <v>0</v>
      </c>
      <c r="X89" s="6">
        <f>SUM(คะแนนรายข้อ!BV74:BW74)</f>
        <v>0</v>
      </c>
      <c r="Y89" s="6">
        <f>SUM(คะแนนรายข้อ!BX74:BY74)</f>
        <v>0</v>
      </c>
      <c r="Z89" s="6">
        <f>SUM(คะแนนรายข้อ!BZ74:CA74)</f>
        <v>0</v>
      </c>
      <c r="AA89" s="6">
        <f>SUM(คะแนนรายข้อ!CB74:CC74)</f>
        <v>0</v>
      </c>
      <c r="AB89" s="48">
        <f>SUM(คะแนนรายข้อ!CD74:CE74)</f>
        <v>0</v>
      </c>
      <c r="AC89" s="7">
        <f>SUM(คะแนนรายข้อ!CF74:CG74)</f>
        <v>0</v>
      </c>
      <c r="AD89" s="65">
        <f>SUM(คะแนนรายข้อ!CI74:CP74)</f>
        <v>0</v>
      </c>
      <c r="AE89" s="64">
        <f>SUM(คะแนนรายข้อ!CR74:CV74)</f>
        <v>0</v>
      </c>
      <c r="AF89" s="9">
        <f t="shared" si="8"/>
        <v>0</v>
      </c>
    </row>
    <row r="90" spans="1:32" ht="15" thickBot="1">
      <c r="A90" s="30">
        <v>3</v>
      </c>
      <c r="B90" s="68">
        <f>คะแนนรายข้อ!B75</f>
        <v>0</v>
      </c>
      <c r="C90" s="69">
        <f>คะแนนรายข้อ!C75</f>
        <v>0</v>
      </c>
      <c r="D90" s="3">
        <f>SUM(คะแนนรายข้อ!D75:G75)</f>
        <v>0</v>
      </c>
      <c r="E90" s="4">
        <f>SUM(คะแนนรายข้อ!H75:K75)</f>
        <v>0</v>
      </c>
      <c r="F90" s="4">
        <f>SUM(คะแนนรายข้อ!L75:O75)</f>
        <v>0</v>
      </c>
      <c r="G90" s="4">
        <f>SUM(คะแนนรายข้อ!P75:S75)</f>
        <v>0</v>
      </c>
      <c r="H90" s="4">
        <f>SUM(คะแนนรายข้อ!T75:W75)</f>
        <v>0</v>
      </c>
      <c r="I90" s="4">
        <f>SUM(คะแนนรายข้อ!X75:AA75)</f>
        <v>0</v>
      </c>
      <c r="J90" s="4">
        <f>SUM(คะแนนรายข้อ!AB75:AE75)</f>
        <v>0</v>
      </c>
      <c r="K90" s="4">
        <f>SUM(คะแนนรายข้อ!AF75:AI75)</f>
        <v>0</v>
      </c>
      <c r="L90" s="4">
        <f>SUM(คะแนนรายข้อ!AJ75:AM75)</f>
        <v>0</v>
      </c>
      <c r="M90" s="4">
        <f>SUM(คะแนนรายข้อ!AN75:AQ75)</f>
        <v>0</v>
      </c>
      <c r="N90" s="4">
        <f>SUM(คะแนนรายข้อ!AR75:AU75)</f>
        <v>0</v>
      </c>
      <c r="O90" s="4">
        <f>SUM(คะแนนรายข้อ!AV75:AY75)</f>
        <v>0</v>
      </c>
      <c r="P90" s="50">
        <f>SUM(คะแนนรายข้อ!AZ75:BC75)</f>
        <v>0</v>
      </c>
      <c r="Q90" s="5">
        <f>SUM(คะแนนรายข้อ!BH75:BI75)</f>
        <v>0</v>
      </c>
      <c r="R90" s="6">
        <f>SUM(คะแนนรายข้อ!BJ75:BK75)</f>
        <v>0</v>
      </c>
      <c r="S90" s="6">
        <f>SUM(คะแนนรายข้อ!BL75:BM75)</f>
        <v>0</v>
      </c>
      <c r="T90" s="6">
        <f>SUM(คะแนนรายข้อ!BN75:BO75)</f>
        <v>0</v>
      </c>
      <c r="U90" s="6">
        <f>SUM(คะแนนรายข้อ!BP75:BQ75)</f>
        <v>0</v>
      </c>
      <c r="V90" s="6">
        <f>SUM(คะแนนรายข้อ!BR75:BS75)</f>
        <v>0</v>
      </c>
      <c r="W90" s="6">
        <f>SUM(คะแนนรายข้อ!BT75:BU75)</f>
        <v>0</v>
      </c>
      <c r="X90" s="6">
        <f>SUM(คะแนนรายข้อ!BV75:BW75)</f>
        <v>0</v>
      </c>
      <c r="Y90" s="6">
        <f>SUM(คะแนนรายข้อ!BX75:BY75)</f>
        <v>0</v>
      </c>
      <c r="Z90" s="6">
        <f>SUM(คะแนนรายข้อ!BZ75:CA75)</f>
        <v>0</v>
      </c>
      <c r="AA90" s="6">
        <f>SUM(คะแนนรายข้อ!CB75:CC75)</f>
        <v>0</v>
      </c>
      <c r="AB90" s="48">
        <f>SUM(คะแนนรายข้อ!CD75:CE75)</f>
        <v>0</v>
      </c>
      <c r="AC90" s="7">
        <f>SUM(คะแนนรายข้อ!CF75:CG75)</f>
        <v>0</v>
      </c>
      <c r="AD90" s="65">
        <f>SUM(คะแนนรายข้อ!CI75:CP75)</f>
        <v>0</v>
      </c>
      <c r="AE90" s="64">
        <f>SUM(คะแนนรายข้อ!CR75:CV75)</f>
        <v>0</v>
      </c>
      <c r="AF90" s="9">
        <f t="shared" si="8"/>
        <v>0</v>
      </c>
    </row>
    <row r="91" spans="1:32" ht="15" thickBot="1">
      <c r="A91" s="30">
        <v>4</v>
      </c>
      <c r="B91" s="68">
        <f>คะแนนรายข้อ!B76</f>
        <v>0</v>
      </c>
      <c r="C91" s="69">
        <f>คะแนนรายข้อ!C76</f>
        <v>0</v>
      </c>
      <c r="D91" s="3">
        <f>SUM(คะแนนรายข้อ!D76:G76)</f>
        <v>0</v>
      </c>
      <c r="E91" s="4">
        <f>SUM(คะแนนรายข้อ!H76:K76)</f>
        <v>0</v>
      </c>
      <c r="F91" s="4">
        <f>SUM(คะแนนรายข้อ!L76:O76)</f>
        <v>0</v>
      </c>
      <c r="G91" s="4">
        <f>SUM(คะแนนรายข้อ!P76:S76)</f>
        <v>0</v>
      </c>
      <c r="H91" s="4">
        <f>SUM(คะแนนรายข้อ!T76:W76)</f>
        <v>0</v>
      </c>
      <c r="I91" s="4">
        <f>SUM(คะแนนรายข้อ!X76:AA76)</f>
        <v>0</v>
      </c>
      <c r="J91" s="4">
        <f>SUM(คะแนนรายข้อ!AB76:AE76)</f>
        <v>0</v>
      </c>
      <c r="K91" s="4">
        <f>SUM(คะแนนรายข้อ!AF76:AI76)</f>
        <v>0</v>
      </c>
      <c r="L91" s="4">
        <f>SUM(คะแนนรายข้อ!AJ76:AM76)</f>
        <v>0</v>
      </c>
      <c r="M91" s="4">
        <f>SUM(คะแนนรายข้อ!AN76:AQ76)</f>
        <v>0</v>
      </c>
      <c r="N91" s="4">
        <f>SUM(คะแนนรายข้อ!AR76:AU76)</f>
        <v>0</v>
      </c>
      <c r="O91" s="4">
        <f>SUM(คะแนนรายข้อ!AV76:AY76)</f>
        <v>0</v>
      </c>
      <c r="P91" s="50">
        <f>SUM(คะแนนรายข้อ!AZ76:BC76)</f>
        <v>0</v>
      </c>
      <c r="Q91" s="5">
        <f>SUM(คะแนนรายข้อ!BH76:BI76)</f>
        <v>0</v>
      </c>
      <c r="R91" s="6">
        <f>SUM(คะแนนรายข้อ!BJ76:BK76)</f>
        <v>0</v>
      </c>
      <c r="S91" s="6">
        <f>SUM(คะแนนรายข้อ!BL76:BM76)</f>
        <v>0</v>
      </c>
      <c r="T91" s="6">
        <f>SUM(คะแนนรายข้อ!BN76:BO76)</f>
        <v>0</v>
      </c>
      <c r="U91" s="6">
        <f>SUM(คะแนนรายข้อ!BP76:BQ76)</f>
        <v>0</v>
      </c>
      <c r="V91" s="6">
        <f>SUM(คะแนนรายข้อ!BR76:BS76)</f>
        <v>0</v>
      </c>
      <c r="W91" s="6">
        <f>SUM(คะแนนรายข้อ!BT76:BU76)</f>
        <v>0</v>
      </c>
      <c r="X91" s="6">
        <f>SUM(คะแนนรายข้อ!BV76:BW76)</f>
        <v>0</v>
      </c>
      <c r="Y91" s="6">
        <f>SUM(คะแนนรายข้อ!BX76:BY76)</f>
        <v>0</v>
      </c>
      <c r="Z91" s="6">
        <f>SUM(คะแนนรายข้อ!BZ76:CA76)</f>
        <v>0</v>
      </c>
      <c r="AA91" s="6">
        <f>SUM(คะแนนรายข้อ!CB76:CC76)</f>
        <v>0</v>
      </c>
      <c r="AB91" s="48">
        <f>SUM(คะแนนรายข้อ!CD76:CE76)</f>
        <v>0</v>
      </c>
      <c r="AC91" s="7">
        <f>SUM(คะแนนรายข้อ!CF76:CG76)</f>
        <v>0</v>
      </c>
      <c r="AD91" s="65">
        <f>SUM(คะแนนรายข้อ!CI76:CP76)</f>
        <v>0</v>
      </c>
      <c r="AE91" s="64">
        <f>SUM(คะแนนรายข้อ!CR76:CV76)</f>
        <v>0</v>
      </c>
      <c r="AF91" s="9">
        <f t="shared" si="8"/>
        <v>0</v>
      </c>
    </row>
    <row r="92" spans="1:32" ht="15" thickBot="1">
      <c r="A92" s="30">
        <v>5</v>
      </c>
      <c r="B92" s="68">
        <f>คะแนนรายข้อ!B77</f>
        <v>0</v>
      </c>
      <c r="C92" s="69">
        <f>คะแนนรายข้อ!C77</f>
        <v>0</v>
      </c>
      <c r="D92" s="3">
        <f>SUM(คะแนนรายข้อ!D77:G77)</f>
        <v>0</v>
      </c>
      <c r="E92" s="4">
        <f>SUM(คะแนนรายข้อ!H77:K77)</f>
        <v>0</v>
      </c>
      <c r="F92" s="4">
        <f>SUM(คะแนนรายข้อ!L77:O77)</f>
        <v>0</v>
      </c>
      <c r="G92" s="4">
        <f>SUM(คะแนนรายข้อ!P77:S77)</f>
        <v>0</v>
      </c>
      <c r="H92" s="4">
        <f>SUM(คะแนนรายข้อ!T77:W77)</f>
        <v>0</v>
      </c>
      <c r="I92" s="4">
        <f>SUM(คะแนนรายข้อ!X77:AA77)</f>
        <v>0</v>
      </c>
      <c r="J92" s="4">
        <f>SUM(คะแนนรายข้อ!AB77:AE77)</f>
        <v>0</v>
      </c>
      <c r="K92" s="4">
        <f>SUM(คะแนนรายข้อ!AF77:AI77)</f>
        <v>0</v>
      </c>
      <c r="L92" s="4">
        <f>SUM(คะแนนรายข้อ!AJ77:AM77)</f>
        <v>0</v>
      </c>
      <c r="M92" s="4">
        <f>SUM(คะแนนรายข้อ!AN77:AQ77)</f>
        <v>0</v>
      </c>
      <c r="N92" s="4">
        <f>SUM(คะแนนรายข้อ!AR77:AU77)</f>
        <v>0</v>
      </c>
      <c r="O92" s="4">
        <f>SUM(คะแนนรายข้อ!AV77:AY77)</f>
        <v>0</v>
      </c>
      <c r="P92" s="50">
        <f>SUM(คะแนนรายข้อ!AZ77:BC77)</f>
        <v>0</v>
      </c>
      <c r="Q92" s="5">
        <f>SUM(คะแนนรายข้อ!BH77:BI77)</f>
        <v>0</v>
      </c>
      <c r="R92" s="6">
        <f>SUM(คะแนนรายข้อ!BJ77:BK77)</f>
        <v>0</v>
      </c>
      <c r="S92" s="6">
        <f>SUM(คะแนนรายข้อ!BL77:BM77)</f>
        <v>0</v>
      </c>
      <c r="T92" s="6">
        <f>SUM(คะแนนรายข้อ!BN77:BO77)</f>
        <v>0</v>
      </c>
      <c r="U92" s="6">
        <f>SUM(คะแนนรายข้อ!BP77:BQ77)</f>
        <v>0</v>
      </c>
      <c r="V92" s="6">
        <f>SUM(คะแนนรายข้อ!BR77:BS77)</f>
        <v>0</v>
      </c>
      <c r="W92" s="6">
        <f>SUM(คะแนนรายข้อ!BT77:BU77)</f>
        <v>0</v>
      </c>
      <c r="X92" s="6">
        <f>SUM(คะแนนรายข้อ!BV77:BW77)</f>
        <v>0</v>
      </c>
      <c r="Y92" s="6">
        <f>SUM(คะแนนรายข้อ!BX77:BY77)</f>
        <v>0</v>
      </c>
      <c r="Z92" s="6">
        <f>SUM(คะแนนรายข้อ!BZ77:CA77)</f>
        <v>0</v>
      </c>
      <c r="AA92" s="6">
        <f>SUM(คะแนนรายข้อ!CB77:CC77)</f>
        <v>0</v>
      </c>
      <c r="AB92" s="48">
        <f>SUM(คะแนนรายข้อ!CD77:CE77)</f>
        <v>0</v>
      </c>
      <c r="AC92" s="7">
        <f>SUM(คะแนนรายข้อ!CF77:CG77)</f>
        <v>0</v>
      </c>
      <c r="AD92" s="65">
        <f>SUM(คะแนนรายข้อ!CI77:CP77)</f>
        <v>0</v>
      </c>
      <c r="AE92" s="64">
        <f>SUM(คะแนนรายข้อ!CR77:CV77)</f>
        <v>0</v>
      </c>
      <c r="AF92" s="9">
        <f t="shared" si="8"/>
        <v>0</v>
      </c>
    </row>
    <row r="93" spans="1:32" ht="15" thickBot="1">
      <c r="A93" s="30">
        <v>6</v>
      </c>
      <c r="B93" s="68">
        <f>คะแนนรายข้อ!B78</f>
        <v>0</v>
      </c>
      <c r="C93" s="69">
        <f>คะแนนรายข้อ!C78</f>
        <v>0</v>
      </c>
      <c r="D93" s="3">
        <f>SUM(คะแนนรายข้อ!D78:G78)</f>
        <v>0</v>
      </c>
      <c r="E93" s="4">
        <f>SUM(คะแนนรายข้อ!H78:K78)</f>
        <v>0</v>
      </c>
      <c r="F93" s="4">
        <f>SUM(คะแนนรายข้อ!L78:O78)</f>
        <v>0</v>
      </c>
      <c r="G93" s="4">
        <f>SUM(คะแนนรายข้อ!P78:S78)</f>
        <v>0</v>
      </c>
      <c r="H93" s="4">
        <f>SUM(คะแนนรายข้อ!T78:W78)</f>
        <v>0</v>
      </c>
      <c r="I93" s="4">
        <f>SUM(คะแนนรายข้อ!X78:AA78)</f>
        <v>0</v>
      </c>
      <c r="J93" s="4">
        <f>SUM(คะแนนรายข้อ!AB78:AE78)</f>
        <v>0</v>
      </c>
      <c r="K93" s="4">
        <f>SUM(คะแนนรายข้อ!AF78:AI78)</f>
        <v>0</v>
      </c>
      <c r="L93" s="4">
        <f>SUM(คะแนนรายข้อ!AJ78:AM78)</f>
        <v>0</v>
      </c>
      <c r="M93" s="4">
        <f>SUM(คะแนนรายข้อ!AN78:AQ78)</f>
        <v>0</v>
      </c>
      <c r="N93" s="4">
        <f>SUM(คะแนนรายข้อ!AR78:AU78)</f>
        <v>0</v>
      </c>
      <c r="O93" s="4">
        <f>SUM(คะแนนรายข้อ!AV78:AY78)</f>
        <v>0</v>
      </c>
      <c r="P93" s="50">
        <f>SUM(คะแนนรายข้อ!AZ78:BC78)</f>
        <v>0</v>
      </c>
      <c r="Q93" s="5">
        <f>SUM(คะแนนรายข้อ!BH78:BI78)</f>
        <v>0</v>
      </c>
      <c r="R93" s="6">
        <f>SUM(คะแนนรายข้อ!BJ78:BK78)</f>
        <v>0</v>
      </c>
      <c r="S93" s="6">
        <f>SUM(คะแนนรายข้อ!BL78:BM78)</f>
        <v>0</v>
      </c>
      <c r="T93" s="6">
        <f>SUM(คะแนนรายข้อ!BN78:BO78)</f>
        <v>0</v>
      </c>
      <c r="U93" s="6">
        <f>SUM(คะแนนรายข้อ!BP78:BQ78)</f>
        <v>0</v>
      </c>
      <c r="V93" s="6">
        <f>SUM(คะแนนรายข้อ!BR78:BS78)</f>
        <v>0</v>
      </c>
      <c r="W93" s="6">
        <f>SUM(คะแนนรายข้อ!BT78:BU78)</f>
        <v>0</v>
      </c>
      <c r="X93" s="6">
        <f>SUM(คะแนนรายข้อ!BV78:BW78)</f>
        <v>0</v>
      </c>
      <c r="Y93" s="6">
        <f>SUM(คะแนนรายข้อ!BX78:BY78)</f>
        <v>0</v>
      </c>
      <c r="Z93" s="6">
        <f>SUM(คะแนนรายข้อ!BZ78:CA78)</f>
        <v>0</v>
      </c>
      <c r="AA93" s="6">
        <f>SUM(คะแนนรายข้อ!CB78:CC78)</f>
        <v>0</v>
      </c>
      <c r="AB93" s="48">
        <f>SUM(คะแนนรายข้อ!CD78:CE78)</f>
        <v>0</v>
      </c>
      <c r="AC93" s="7">
        <f>SUM(คะแนนรายข้อ!CF78:CG78)</f>
        <v>0</v>
      </c>
      <c r="AD93" s="65">
        <f>SUM(คะแนนรายข้อ!CI78:CP78)</f>
        <v>0</v>
      </c>
      <c r="AE93" s="64">
        <f>SUM(คะแนนรายข้อ!CR78:CV78)</f>
        <v>0</v>
      </c>
      <c r="AF93" s="9">
        <f t="shared" si="8"/>
        <v>0</v>
      </c>
    </row>
    <row r="94" spans="1:32" ht="15" thickBot="1">
      <c r="A94" s="30">
        <v>7</v>
      </c>
      <c r="B94" s="68">
        <f>คะแนนรายข้อ!B79</f>
        <v>0</v>
      </c>
      <c r="C94" s="69">
        <f>คะแนนรายข้อ!C79</f>
        <v>0</v>
      </c>
      <c r="D94" s="3">
        <f>SUM(คะแนนรายข้อ!D79:G79)</f>
        <v>0</v>
      </c>
      <c r="E94" s="4">
        <f>SUM(คะแนนรายข้อ!H79:K79)</f>
        <v>0</v>
      </c>
      <c r="F94" s="4">
        <f>SUM(คะแนนรายข้อ!L79:O79)</f>
        <v>0</v>
      </c>
      <c r="G94" s="4">
        <f>SUM(คะแนนรายข้อ!P79:S79)</f>
        <v>0</v>
      </c>
      <c r="H94" s="4">
        <f>SUM(คะแนนรายข้อ!T79:W79)</f>
        <v>0</v>
      </c>
      <c r="I94" s="4">
        <f>SUM(คะแนนรายข้อ!X79:AA79)</f>
        <v>0</v>
      </c>
      <c r="J94" s="4">
        <f>SUM(คะแนนรายข้อ!AB79:AE79)</f>
        <v>0</v>
      </c>
      <c r="K94" s="4">
        <f>SUM(คะแนนรายข้อ!AF79:AI79)</f>
        <v>0</v>
      </c>
      <c r="L94" s="4">
        <f>SUM(คะแนนรายข้อ!AJ79:AM79)</f>
        <v>0</v>
      </c>
      <c r="M94" s="4">
        <f>SUM(คะแนนรายข้อ!AN79:AQ79)</f>
        <v>0</v>
      </c>
      <c r="N94" s="4">
        <f>SUM(คะแนนรายข้อ!AR79:AU79)</f>
        <v>0</v>
      </c>
      <c r="O94" s="4">
        <f>SUM(คะแนนรายข้อ!AV79:AY79)</f>
        <v>0</v>
      </c>
      <c r="P94" s="50">
        <f>SUM(คะแนนรายข้อ!AZ79:BC79)</f>
        <v>0</v>
      </c>
      <c r="Q94" s="5">
        <f>SUM(คะแนนรายข้อ!BH79:BI79)</f>
        <v>0</v>
      </c>
      <c r="R94" s="6">
        <f>SUM(คะแนนรายข้อ!BJ79:BK79)</f>
        <v>0</v>
      </c>
      <c r="S94" s="6">
        <f>SUM(คะแนนรายข้อ!BL79:BM79)</f>
        <v>0</v>
      </c>
      <c r="T94" s="6">
        <f>SUM(คะแนนรายข้อ!BN79:BO79)</f>
        <v>0</v>
      </c>
      <c r="U94" s="6">
        <f>SUM(คะแนนรายข้อ!BP79:BQ79)</f>
        <v>0</v>
      </c>
      <c r="V94" s="6">
        <f>SUM(คะแนนรายข้อ!BR79:BS79)</f>
        <v>0</v>
      </c>
      <c r="W94" s="6">
        <f>SUM(คะแนนรายข้อ!BT79:BU79)</f>
        <v>0</v>
      </c>
      <c r="X94" s="6">
        <f>SUM(คะแนนรายข้อ!BV79:BW79)</f>
        <v>0</v>
      </c>
      <c r="Y94" s="6">
        <f>SUM(คะแนนรายข้อ!BX79:BY79)</f>
        <v>0</v>
      </c>
      <c r="Z94" s="6">
        <f>SUM(คะแนนรายข้อ!BZ79:CA79)</f>
        <v>0</v>
      </c>
      <c r="AA94" s="6">
        <f>SUM(คะแนนรายข้อ!CB79:CC79)</f>
        <v>0</v>
      </c>
      <c r="AB94" s="48">
        <f>SUM(คะแนนรายข้อ!CD79:CE79)</f>
        <v>0</v>
      </c>
      <c r="AC94" s="7">
        <f>SUM(คะแนนรายข้อ!CF79:CG79)</f>
        <v>0</v>
      </c>
      <c r="AD94" s="65">
        <f>SUM(คะแนนรายข้อ!CI79:CP79)</f>
        <v>0</v>
      </c>
      <c r="AE94" s="64">
        <f>SUM(คะแนนรายข้อ!CR79:CV79)</f>
        <v>0</v>
      </c>
      <c r="AF94" s="9">
        <f t="shared" si="8"/>
        <v>0</v>
      </c>
    </row>
    <row r="95" spans="1:32" ht="15" thickBot="1">
      <c r="A95" s="30">
        <v>8</v>
      </c>
      <c r="B95" s="68">
        <f>คะแนนรายข้อ!B80</f>
        <v>0</v>
      </c>
      <c r="C95" s="69">
        <f>คะแนนรายข้อ!C80</f>
        <v>0</v>
      </c>
      <c r="D95" s="3">
        <f>SUM(คะแนนรายข้อ!D80:G80)</f>
        <v>0</v>
      </c>
      <c r="E95" s="4">
        <f>SUM(คะแนนรายข้อ!H80:K80)</f>
        <v>0</v>
      </c>
      <c r="F95" s="4">
        <f>SUM(คะแนนรายข้อ!L80:O80)</f>
        <v>0</v>
      </c>
      <c r="G95" s="4">
        <f>SUM(คะแนนรายข้อ!P80:S80)</f>
        <v>0</v>
      </c>
      <c r="H95" s="4">
        <f>SUM(คะแนนรายข้อ!T80:W80)</f>
        <v>0</v>
      </c>
      <c r="I95" s="4">
        <f>SUM(คะแนนรายข้อ!X80:AA80)</f>
        <v>0</v>
      </c>
      <c r="J95" s="4">
        <f>SUM(คะแนนรายข้อ!AB80:AE80)</f>
        <v>0</v>
      </c>
      <c r="K95" s="4">
        <f>SUM(คะแนนรายข้อ!AF80:AI80)</f>
        <v>0</v>
      </c>
      <c r="L95" s="4">
        <f>SUM(คะแนนรายข้อ!AJ80:AM80)</f>
        <v>0</v>
      </c>
      <c r="M95" s="4">
        <f>SUM(คะแนนรายข้อ!AN80:AQ80)</f>
        <v>0</v>
      </c>
      <c r="N95" s="4">
        <f>SUM(คะแนนรายข้อ!AR80:AU80)</f>
        <v>0</v>
      </c>
      <c r="O95" s="4">
        <f>SUM(คะแนนรายข้อ!AV80:AY80)</f>
        <v>0</v>
      </c>
      <c r="P95" s="50">
        <f>SUM(คะแนนรายข้อ!AZ80:BC80)</f>
        <v>0</v>
      </c>
      <c r="Q95" s="5">
        <f>SUM(คะแนนรายข้อ!BH80:BI80)</f>
        <v>0</v>
      </c>
      <c r="R95" s="6">
        <f>SUM(คะแนนรายข้อ!BJ80:BK80)</f>
        <v>0</v>
      </c>
      <c r="S95" s="6">
        <f>SUM(คะแนนรายข้อ!BL80:BM80)</f>
        <v>0</v>
      </c>
      <c r="T95" s="6">
        <f>SUM(คะแนนรายข้อ!BN80:BO80)</f>
        <v>0</v>
      </c>
      <c r="U95" s="6">
        <f>SUM(คะแนนรายข้อ!BP80:BQ80)</f>
        <v>0</v>
      </c>
      <c r="V95" s="6">
        <f>SUM(คะแนนรายข้อ!BR80:BS80)</f>
        <v>0</v>
      </c>
      <c r="W95" s="6">
        <f>SUM(คะแนนรายข้อ!BT80:BU80)</f>
        <v>0</v>
      </c>
      <c r="X95" s="6">
        <f>SUM(คะแนนรายข้อ!BV80:BW80)</f>
        <v>0</v>
      </c>
      <c r="Y95" s="6">
        <f>SUM(คะแนนรายข้อ!BX80:BY80)</f>
        <v>0</v>
      </c>
      <c r="Z95" s="6">
        <f>SUM(คะแนนรายข้อ!BZ80:CA80)</f>
        <v>0</v>
      </c>
      <c r="AA95" s="6">
        <f>SUM(คะแนนรายข้อ!CB80:CC80)</f>
        <v>0</v>
      </c>
      <c r="AB95" s="48">
        <f>SUM(คะแนนรายข้อ!CD80:CE80)</f>
        <v>0</v>
      </c>
      <c r="AC95" s="7">
        <f>SUM(คะแนนรายข้อ!CF80:CG80)</f>
        <v>0</v>
      </c>
      <c r="AD95" s="65">
        <f>SUM(คะแนนรายข้อ!CI80:CP80)</f>
        <v>0</v>
      </c>
      <c r="AE95" s="64">
        <f>SUM(คะแนนรายข้อ!CR80:CV80)</f>
        <v>0</v>
      </c>
      <c r="AF95" s="9">
        <f t="shared" si="8"/>
        <v>0</v>
      </c>
    </row>
    <row r="96" spans="1:32" ht="15" thickBot="1">
      <c r="A96" s="30">
        <v>9</v>
      </c>
      <c r="B96" s="68">
        <f>คะแนนรายข้อ!B81</f>
        <v>0</v>
      </c>
      <c r="C96" s="69">
        <f>คะแนนรายข้อ!C81</f>
        <v>0</v>
      </c>
      <c r="D96" s="3">
        <f>SUM(คะแนนรายข้อ!D81:G81)</f>
        <v>0</v>
      </c>
      <c r="E96" s="4">
        <f>SUM(คะแนนรายข้อ!H81:K81)</f>
        <v>0</v>
      </c>
      <c r="F96" s="4">
        <f>SUM(คะแนนรายข้อ!L81:O81)</f>
        <v>0</v>
      </c>
      <c r="G96" s="4">
        <f>SUM(คะแนนรายข้อ!P81:S81)</f>
        <v>0</v>
      </c>
      <c r="H96" s="4">
        <f>SUM(คะแนนรายข้อ!T81:W81)</f>
        <v>0</v>
      </c>
      <c r="I96" s="4">
        <f>SUM(คะแนนรายข้อ!X81:AA81)</f>
        <v>0</v>
      </c>
      <c r="J96" s="4">
        <f>SUM(คะแนนรายข้อ!AB81:AE81)</f>
        <v>0</v>
      </c>
      <c r="K96" s="4">
        <f>SUM(คะแนนรายข้อ!AF81:AI81)</f>
        <v>0</v>
      </c>
      <c r="L96" s="4">
        <f>SUM(คะแนนรายข้อ!AJ81:AM81)</f>
        <v>0</v>
      </c>
      <c r="M96" s="4">
        <f>SUM(คะแนนรายข้อ!AN81:AQ81)</f>
        <v>0</v>
      </c>
      <c r="N96" s="4">
        <f>SUM(คะแนนรายข้อ!AR81:AU81)</f>
        <v>0</v>
      </c>
      <c r="O96" s="4">
        <f>SUM(คะแนนรายข้อ!AV81:AY81)</f>
        <v>0</v>
      </c>
      <c r="P96" s="50">
        <f>SUM(คะแนนรายข้อ!AZ81:BC81)</f>
        <v>0</v>
      </c>
      <c r="Q96" s="5">
        <f>SUM(คะแนนรายข้อ!BH81:BI81)</f>
        <v>0</v>
      </c>
      <c r="R96" s="6">
        <f>SUM(คะแนนรายข้อ!BJ81:BK81)</f>
        <v>0</v>
      </c>
      <c r="S96" s="6">
        <f>SUM(คะแนนรายข้อ!BL81:BM81)</f>
        <v>0</v>
      </c>
      <c r="T96" s="6">
        <f>SUM(คะแนนรายข้อ!BN81:BO81)</f>
        <v>0</v>
      </c>
      <c r="U96" s="6">
        <f>SUM(คะแนนรายข้อ!BP81:BQ81)</f>
        <v>0</v>
      </c>
      <c r="V96" s="6">
        <f>SUM(คะแนนรายข้อ!BR81:BS81)</f>
        <v>0</v>
      </c>
      <c r="W96" s="6">
        <f>SUM(คะแนนรายข้อ!BT81:BU81)</f>
        <v>0</v>
      </c>
      <c r="X96" s="6">
        <f>SUM(คะแนนรายข้อ!BV81:BW81)</f>
        <v>0</v>
      </c>
      <c r="Y96" s="6">
        <f>SUM(คะแนนรายข้อ!BX81:BY81)</f>
        <v>0</v>
      </c>
      <c r="Z96" s="6">
        <f>SUM(คะแนนรายข้อ!BZ81:CA81)</f>
        <v>0</v>
      </c>
      <c r="AA96" s="6">
        <f>SUM(คะแนนรายข้อ!CB81:CC81)</f>
        <v>0</v>
      </c>
      <c r="AB96" s="48">
        <f>SUM(คะแนนรายข้อ!CD81:CE81)</f>
        <v>0</v>
      </c>
      <c r="AC96" s="7">
        <f>SUM(คะแนนรายข้อ!CF81:CG81)</f>
        <v>0</v>
      </c>
      <c r="AD96" s="65">
        <f>SUM(คะแนนรายข้อ!CI81:CP81)</f>
        <v>0</v>
      </c>
      <c r="AE96" s="64">
        <f>SUM(คะแนนรายข้อ!CR81:CV81)</f>
        <v>0</v>
      </c>
      <c r="AF96" s="9">
        <f t="shared" si="8"/>
        <v>0</v>
      </c>
    </row>
    <row r="97" spans="1:32" ht="15" thickBot="1">
      <c r="A97" s="30">
        <v>10</v>
      </c>
      <c r="B97" s="68">
        <f>คะแนนรายข้อ!B82</f>
        <v>0</v>
      </c>
      <c r="C97" s="69">
        <f>คะแนนรายข้อ!C82</f>
        <v>0</v>
      </c>
      <c r="D97" s="3">
        <f>SUM(คะแนนรายข้อ!D82:G82)</f>
        <v>0</v>
      </c>
      <c r="E97" s="4">
        <f>SUM(คะแนนรายข้อ!H82:K82)</f>
        <v>0</v>
      </c>
      <c r="F97" s="4">
        <f>SUM(คะแนนรายข้อ!L82:O82)</f>
        <v>0</v>
      </c>
      <c r="G97" s="4">
        <f>SUM(คะแนนรายข้อ!P82:S82)</f>
        <v>0</v>
      </c>
      <c r="H97" s="4">
        <f>SUM(คะแนนรายข้อ!T82:W82)</f>
        <v>0</v>
      </c>
      <c r="I97" s="4">
        <f>SUM(คะแนนรายข้อ!X82:AA82)</f>
        <v>0</v>
      </c>
      <c r="J97" s="4">
        <f>SUM(คะแนนรายข้อ!AB82:AE82)</f>
        <v>0</v>
      </c>
      <c r="K97" s="4">
        <f>SUM(คะแนนรายข้อ!AF82:AI82)</f>
        <v>0</v>
      </c>
      <c r="L97" s="4">
        <f>SUM(คะแนนรายข้อ!AJ82:AM82)</f>
        <v>0</v>
      </c>
      <c r="M97" s="4">
        <f>SUM(คะแนนรายข้อ!AN82:AQ82)</f>
        <v>0</v>
      </c>
      <c r="N97" s="4">
        <f>SUM(คะแนนรายข้อ!AR82:AU82)</f>
        <v>0</v>
      </c>
      <c r="O97" s="4">
        <f>SUM(คะแนนรายข้อ!AV82:AY82)</f>
        <v>0</v>
      </c>
      <c r="P97" s="50">
        <f>SUM(คะแนนรายข้อ!AZ82:BC82)</f>
        <v>0</v>
      </c>
      <c r="Q97" s="5">
        <f>SUM(คะแนนรายข้อ!BH82:BI82)</f>
        <v>0</v>
      </c>
      <c r="R97" s="6">
        <f>SUM(คะแนนรายข้อ!BJ82:BK82)</f>
        <v>0</v>
      </c>
      <c r="S97" s="6">
        <f>SUM(คะแนนรายข้อ!BL82:BM82)</f>
        <v>0</v>
      </c>
      <c r="T97" s="6">
        <f>SUM(คะแนนรายข้อ!BN82:BO82)</f>
        <v>0</v>
      </c>
      <c r="U97" s="6">
        <f>SUM(คะแนนรายข้อ!BP82:BQ82)</f>
        <v>0</v>
      </c>
      <c r="V97" s="6">
        <f>SUM(คะแนนรายข้อ!BR82:BS82)</f>
        <v>0</v>
      </c>
      <c r="W97" s="6">
        <f>SUM(คะแนนรายข้อ!BT82:BU82)</f>
        <v>0</v>
      </c>
      <c r="X97" s="6">
        <f>SUM(คะแนนรายข้อ!BV82:BW82)</f>
        <v>0</v>
      </c>
      <c r="Y97" s="6">
        <f>SUM(คะแนนรายข้อ!BX82:BY82)</f>
        <v>0</v>
      </c>
      <c r="Z97" s="6">
        <f>SUM(คะแนนรายข้อ!BZ82:CA82)</f>
        <v>0</v>
      </c>
      <c r="AA97" s="6">
        <f>SUM(คะแนนรายข้อ!CB82:CC82)</f>
        <v>0</v>
      </c>
      <c r="AB97" s="48">
        <f>SUM(คะแนนรายข้อ!CD82:CE82)</f>
        <v>0</v>
      </c>
      <c r="AC97" s="7">
        <f>SUM(คะแนนรายข้อ!CF82:CG82)</f>
        <v>0</v>
      </c>
      <c r="AD97" s="65">
        <f>SUM(คะแนนรายข้อ!CI82:CP82)</f>
        <v>0</v>
      </c>
      <c r="AE97" s="64">
        <f>SUM(คะแนนรายข้อ!CR82:CV82)</f>
        <v>0</v>
      </c>
      <c r="AF97" s="9">
        <f t="shared" si="8"/>
        <v>0</v>
      </c>
    </row>
    <row r="98" spans="1:32" ht="15" thickBot="1">
      <c r="A98" s="30">
        <v>11</v>
      </c>
      <c r="B98" s="68">
        <f>คะแนนรายข้อ!B83</f>
        <v>0</v>
      </c>
      <c r="C98" s="69">
        <f>คะแนนรายข้อ!C83</f>
        <v>0</v>
      </c>
      <c r="D98" s="3">
        <f>SUM(คะแนนรายข้อ!D83:G83)</f>
        <v>0</v>
      </c>
      <c r="E98" s="4">
        <f>SUM(คะแนนรายข้อ!H83:K83)</f>
        <v>0</v>
      </c>
      <c r="F98" s="4">
        <f>SUM(คะแนนรายข้อ!L83:O83)</f>
        <v>0</v>
      </c>
      <c r="G98" s="4">
        <f>SUM(คะแนนรายข้อ!P83:S83)</f>
        <v>0</v>
      </c>
      <c r="H98" s="4">
        <f>SUM(คะแนนรายข้อ!T83:W83)</f>
        <v>0</v>
      </c>
      <c r="I98" s="4">
        <f>SUM(คะแนนรายข้อ!X83:AA83)</f>
        <v>0</v>
      </c>
      <c r="J98" s="4">
        <f>SUM(คะแนนรายข้อ!AB83:AE83)</f>
        <v>0</v>
      </c>
      <c r="K98" s="4">
        <f>SUM(คะแนนรายข้อ!AF83:AI83)</f>
        <v>0</v>
      </c>
      <c r="L98" s="4">
        <f>SUM(คะแนนรายข้อ!AJ83:AM83)</f>
        <v>0</v>
      </c>
      <c r="M98" s="4">
        <f>SUM(คะแนนรายข้อ!AN83:AQ83)</f>
        <v>0</v>
      </c>
      <c r="N98" s="4">
        <f>SUM(คะแนนรายข้อ!AR83:AU83)</f>
        <v>0</v>
      </c>
      <c r="O98" s="4">
        <f>SUM(คะแนนรายข้อ!AV83:AY83)</f>
        <v>0</v>
      </c>
      <c r="P98" s="50">
        <f>SUM(คะแนนรายข้อ!AZ83:BC83)</f>
        <v>0</v>
      </c>
      <c r="Q98" s="5">
        <f>SUM(คะแนนรายข้อ!BH83:BI83)</f>
        <v>0</v>
      </c>
      <c r="R98" s="6">
        <f>SUM(คะแนนรายข้อ!BJ83:BK83)</f>
        <v>0</v>
      </c>
      <c r="S98" s="6">
        <f>SUM(คะแนนรายข้อ!BL83:BM83)</f>
        <v>0</v>
      </c>
      <c r="T98" s="6">
        <f>SUM(คะแนนรายข้อ!BN83:BO83)</f>
        <v>0</v>
      </c>
      <c r="U98" s="6">
        <f>SUM(คะแนนรายข้อ!BP83:BQ83)</f>
        <v>0</v>
      </c>
      <c r="V98" s="6">
        <f>SUM(คะแนนรายข้อ!BR83:BS83)</f>
        <v>0</v>
      </c>
      <c r="W98" s="6">
        <f>SUM(คะแนนรายข้อ!BT83:BU83)</f>
        <v>0</v>
      </c>
      <c r="X98" s="6">
        <f>SUM(คะแนนรายข้อ!BV83:BW83)</f>
        <v>0</v>
      </c>
      <c r="Y98" s="6">
        <f>SUM(คะแนนรายข้อ!BX83:BY83)</f>
        <v>0</v>
      </c>
      <c r="Z98" s="6">
        <f>SUM(คะแนนรายข้อ!BZ83:CA83)</f>
        <v>0</v>
      </c>
      <c r="AA98" s="6">
        <f>SUM(คะแนนรายข้อ!CB83:CC83)</f>
        <v>0</v>
      </c>
      <c r="AB98" s="48">
        <f>SUM(คะแนนรายข้อ!CD83:CE83)</f>
        <v>0</v>
      </c>
      <c r="AC98" s="7">
        <f>SUM(คะแนนรายข้อ!CF83:CG83)</f>
        <v>0</v>
      </c>
      <c r="AD98" s="65">
        <f>SUM(คะแนนรายข้อ!CI83:CP83)</f>
        <v>0</v>
      </c>
      <c r="AE98" s="64">
        <f>SUM(คะแนนรายข้อ!CR83:CV83)</f>
        <v>0</v>
      </c>
      <c r="AF98" s="9">
        <f t="shared" si="8"/>
        <v>0</v>
      </c>
    </row>
    <row r="99" spans="1:32" ht="15" thickBot="1">
      <c r="A99" s="30">
        <v>12</v>
      </c>
      <c r="B99" s="68">
        <f>คะแนนรายข้อ!B84</f>
        <v>0</v>
      </c>
      <c r="C99" s="69">
        <f>คะแนนรายข้อ!C84</f>
        <v>0</v>
      </c>
      <c r="D99" s="3">
        <f>SUM(คะแนนรายข้อ!D84:G84)</f>
        <v>0</v>
      </c>
      <c r="E99" s="4">
        <f>SUM(คะแนนรายข้อ!H84:K84)</f>
        <v>0</v>
      </c>
      <c r="F99" s="4">
        <f>SUM(คะแนนรายข้อ!L84:O84)</f>
        <v>0</v>
      </c>
      <c r="G99" s="4">
        <f>SUM(คะแนนรายข้อ!P84:S84)</f>
        <v>0</v>
      </c>
      <c r="H99" s="4">
        <f>SUM(คะแนนรายข้อ!T84:W84)</f>
        <v>0</v>
      </c>
      <c r="I99" s="4">
        <f>SUM(คะแนนรายข้อ!X84:AA84)</f>
        <v>0</v>
      </c>
      <c r="J99" s="4">
        <f>SUM(คะแนนรายข้อ!AB84:AE84)</f>
        <v>0</v>
      </c>
      <c r="K99" s="4">
        <f>SUM(คะแนนรายข้อ!AF84:AI84)</f>
        <v>0</v>
      </c>
      <c r="L99" s="4">
        <f>SUM(คะแนนรายข้อ!AJ84:AM84)</f>
        <v>0</v>
      </c>
      <c r="M99" s="4">
        <f>SUM(คะแนนรายข้อ!AN84:AQ84)</f>
        <v>0</v>
      </c>
      <c r="N99" s="4">
        <f>SUM(คะแนนรายข้อ!AR84:AU84)</f>
        <v>0</v>
      </c>
      <c r="O99" s="4">
        <f>SUM(คะแนนรายข้อ!AV84:AY84)</f>
        <v>0</v>
      </c>
      <c r="P99" s="50">
        <f>SUM(คะแนนรายข้อ!AZ84:BC84)</f>
        <v>0</v>
      </c>
      <c r="Q99" s="5">
        <f>SUM(คะแนนรายข้อ!BH84:BI84)</f>
        <v>0</v>
      </c>
      <c r="R99" s="6">
        <f>SUM(คะแนนรายข้อ!BJ84:BK84)</f>
        <v>0</v>
      </c>
      <c r="S99" s="6">
        <f>SUM(คะแนนรายข้อ!BL84:BM84)</f>
        <v>0</v>
      </c>
      <c r="T99" s="6">
        <f>SUM(คะแนนรายข้อ!BN84:BO84)</f>
        <v>0</v>
      </c>
      <c r="U99" s="6">
        <f>SUM(คะแนนรายข้อ!BP84:BQ84)</f>
        <v>0</v>
      </c>
      <c r="V99" s="6">
        <f>SUM(คะแนนรายข้อ!BR84:BS84)</f>
        <v>0</v>
      </c>
      <c r="W99" s="6">
        <f>SUM(คะแนนรายข้อ!BT84:BU84)</f>
        <v>0</v>
      </c>
      <c r="X99" s="6">
        <f>SUM(คะแนนรายข้อ!BV84:BW84)</f>
        <v>0</v>
      </c>
      <c r="Y99" s="6">
        <f>SUM(คะแนนรายข้อ!BX84:BY84)</f>
        <v>0</v>
      </c>
      <c r="Z99" s="6">
        <f>SUM(คะแนนรายข้อ!BZ84:CA84)</f>
        <v>0</v>
      </c>
      <c r="AA99" s="6">
        <f>SUM(คะแนนรายข้อ!CB84:CC84)</f>
        <v>0</v>
      </c>
      <c r="AB99" s="48">
        <f>SUM(คะแนนรายข้อ!CD84:CE84)</f>
        <v>0</v>
      </c>
      <c r="AC99" s="7">
        <f>SUM(คะแนนรายข้อ!CF84:CG84)</f>
        <v>0</v>
      </c>
      <c r="AD99" s="65">
        <f>SUM(คะแนนรายข้อ!CI84:CP84)</f>
        <v>0</v>
      </c>
      <c r="AE99" s="64">
        <f>SUM(คะแนนรายข้อ!CR84:CV84)</f>
        <v>0</v>
      </c>
      <c r="AF99" s="9">
        <f t="shared" si="8"/>
        <v>0</v>
      </c>
    </row>
    <row r="100" spans="1:32" ht="15" thickBot="1">
      <c r="A100" s="30">
        <v>13</v>
      </c>
      <c r="B100" s="68">
        <f>คะแนนรายข้อ!B85</f>
        <v>0</v>
      </c>
      <c r="C100" s="69">
        <f>คะแนนรายข้อ!C85</f>
        <v>0</v>
      </c>
      <c r="D100" s="3">
        <f>SUM(คะแนนรายข้อ!D85:G85)</f>
        <v>0</v>
      </c>
      <c r="E100" s="4">
        <f>SUM(คะแนนรายข้อ!H85:K85)</f>
        <v>0</v>
      </c>
      <c r="F100" s="4">
        <f>SUM(คะแนนรายข้อ!L85:O85)</f>
        <v>0</v>
      </c>
      <c r="G100" s="4">
        <f>SUM(คะแนนรายข้อ!P85:S85)</f>
        <v>0</v>
      </c>
      <c r="H100" s="4">
        <f>SUM(คะแนนรายข้อ!T85:W85)</f>
        <v>0</v>
      </c>
      <c r="I100" s="4">
        <f>SUM(คะแนนรายข้อ!X85:AA85)</f>
        <v>0</v>
      </c>
      <c r="J100" s="4">
        <f>SUM(คะแนนรายข้อ!AB85:AE85)</f>
        <v>0</v>
      </c>
      <c r="K100" s="4">
        <f>SUM(คะแนนรายข้อ!AF85:AI85)</f>
        <v>0</v>
      </c>
      <c r="L100" s="4">
        <f>SUM(คะแนนรายข้อ!AJ85:AM85)</f>
        <v>0</v>
      </c>
      <c r="M100" s="4">
        <f>SUM(คะแนนรายข้อ!AN85:AQ85)</f>
        <v>0</v>
      </c>
      <c r="N100" s="4">
        <f>SUM(คะแนนรายข้อ!AR85:AU85)</f>
        <v>0</v>
      </c>
      <c r="O100" s="4">
        <f>SUM(คะแนนรายข้อ!AV85:AY85)</f>
        <v>0</v>
      </c>
      <c r="P100" s="50">
        <f>SUM(คะแนนรายข้อ!AZ85:BC85)</f>
        <v>0</v>
      </c>
      <c r="Q100" s="5">
        <f>SUM(คะแนนรายข้อ!BH85:BI85)</f>
        <v>0</v>
      </c>
      <c r="R100" s="6">
        <f>SUM(คะแนนรายข้อ!BJ85:BK85)</f>
        <v>0</v>
      </c>
      <c r="S100" s="6">
        <f>SUM(คะแนนรายข้อ!BL85:BM85)</f>
        <v>0</v>
      </c>
      <c r="T100" s="6">
        <f>SUM(คะแนนรายข้อ!BN85:BO85)</f>
        <v>0</v>
      </c>
      <c r="U100" s="6">
        <f>SUM(คะแนนรายข้อ!BP85:BQ85)</f>
        <v>0</v>
      </c>
      <c r="V100" s="6">
        <f>SUM(คะแนนรายข้อ!BR85:BS85)</f>
        <v>0</v>
      </c>
      <c r="W100" s="6">
        <f>SUM(คะแนนรายข้อ!BT85:BU85)</f>
        <v>0</v>
      </c>
      <c r="X100" s="6">
        <f>SUM(คะแนนรายข้อ!BV85:BW85)</f>
        <v>0</v>
      </c>
      <c r="Y100" s="6">
        <f>SUM(คะแนนรายข้อ!BX85:BY85)</f>
        <v>0</v>
      </c>
      <c r="Z100" s="6">
        <f>SUM(คะแนนรายข้อ!BZ85:CA85)</f>
        <v>0</v>
      </c>
      <c r="AA100" s="6">
        <f>SUM(คะแนนรายข้อ!CB85:CC85)</f>
        <v>0</v>
      </c>
      <c r="AB100" s="48">
        <f>SUM(คะแนนรายข้อ!CD85:CE85)</f>
        <v>0</v>
      </c>
      <c r="AC100" s="7">
        <f>SUM(คะแนนรายข้อ!CF85:CG85)</f>
        <v>0</v>
      </c>
      <c r="AD100" s="65">
        <f>SUM(คะแนนรายข้อ!CI85:CP85)</f>
        <v>0</v>
      </c>
      <c r="AE100" s="64">
        <f>SUM(คะแนนรายข้อ!CR85:CV85)</f>
        <v>0</v>
      </c>
      <c r="AF100" s="9">
        <f t="shared" si="8"/>
        <v>0</v>
      </c>
    </row>
    <row r="101" spans="1:32" ht="15" thickBot="1">
      <c r="A101" s="30">
        <v>14</v>
      </c>
      <c r="B101" s="68">
        <f>คะแนนรายข้อ!B86</f>
        <v>0</v>
      </c>
      <c r="C101" s="69">
        <f>คะแนนรายข้อ!C86</f>
        <v>0</v>
      </c>
      <c r="D101" s="3">
        <f>SUM(คะแนนรายข้อ!D86:G86)</f>
        <v>0</v>
      </c>
      <c r="E101" s="4">
        <f>SUM(คะแนนรายข้อ!H86:K86)</f>
        <v>0</v>
      </c>
      <c r="F101" s="4">
        <f>SUM(คะแนนรายข้อ!L86:O86)</f>
        <v>0</v>
      </c>
      <c r="G101" s="4">
        <f>SUM(คะแนนรายข้อ!P86:S86)</f>
        <v>0</v>
      </c>
      <c r="H101" s="4">
        <f>SUM(คะแนนรายข้อ!T86:W86)</f>
        <v>0</v>
      </c>
      <c r="I101" s="4">
        <f>SUM(คะแนนรายข้อ!X86:AA86)</f>
        <v>0</v>
      </c>
      <c r="J101" s="4">
        <f>SUM(คะแนนรายข้อ!AB86:AE86)</f>
        <v>0</v>
      </c>
      <c r="K101" s="4">
        <f>SUM(คะแนนรายข้อ!AF86:AI86)</f>
        <v>0</v>
      </c>
      <c r="L101" s="4">
        <f>SUM(คะแนนรายข้อ!AJ86:AM86)</f>
        <v>0</v>
      </c>
      <c r="M101" s="4">
        <f>SUM(คะแนนรายข้อ!AN86:AQ86)</f>
        <v>0</v>
      </c>
      <c r="N101" s="4">
        <f>SUM(คะแนนรายข้อ!AR86:AU86)</f>
        <v>0</v>
      </c>
      <c r="O101" s="4">
        <f>SUM(คะแนนรายข้อ!AV86:AY86)</f>
        <v>0</v>
      </c>
      <c r="P101" s="50">
        <f>SUM(คะแนนรายข้อ!AZ86:BC86)</f>
        <v>0</v>
      </c>
      <c r="Q101" s="5">
        <f>SUM(คะแนนรายข้อ!BH86:BI86)</f>
        <v>0</v>
      </c>
      <c r="R101" s="6">
        <f>SUM(คะแนนรายข้อ!BJ86:BK86)</f>
        <v>0</v>
      </c>
      <c r="S101" s="6">
        <f>SUM(คะแนนรายข้อ!BL86:BM86)</f>
        <v>0</v>
      </c>
      <c r="T101" s="6">
        <f>SUM(คะแนนรายข้อ!BN86:BO86)</f>
        <v>0</v>
      </c>
      <c r="U101" s="6">
        <f>SUM(คะแนนรายข้อ!BP86:BQ86)</f>
        <v>0</v>
      </c>
      <c r="V101" s="6">
        <f>SUM(คะแนนรายข้อ!BR86:BS86)</f>
        <v>0</v>
      </c>
      <c r="W101" s="6">
        <f>SUM(คะแนนรายข้อ!BT86:BU86)</f>
        <v>0</v>
      </c>
      <c r="X101" s="6">
        <f>SUM(คะแนนรายข้อ!BV86:BW86)</f>
        <v>0</v>
      </c>
      <c r="Y101" s="6">
        <f>SUM(คะแนนรายข้อ!BX86:BY86)</f>
        <v>0</v>
      </c>
      <c r="Z101" s="6">
        <f>SUM(คะแนนรายข้อ!BZ86:CA86)</f>
        <v>0</v>
      </c>
      <c r="AA101" s="6">
        <f>SUM(คะแนนรายข้อ!CB86:CC86)</f>
        <v>0</v>
      </c>
      <c r="AB101" s="48">
        <f>SUM(คะแนนรายข้อ!CD86:CE86)</f>
        <v>0</v>
      </c>
      <c r="AC101" s="7">
        <f>SUM(คะแนนรายข้อ!CF86:CG86)</f>
        <v>0</v>
      </c>
      <c r="AD101" s="65">
        <f>SUM(คะแนนรายข้อ!CI86:CP86)</f>
        <v>0</v>
      </c>
      <c r="AE101" s="64">
        <f>SUM(คะแนนรายข้อ!CR86:CV86)</f>
        <v>0</v>
      </c>
      <c r="AF101" s="9">
        <f t="shared" si="8"/>
        <v>0</v>
      </c>
    </row>
    <row r="102" spans="1:32" ht="15" thickBot="1">
      <c r="A102" s="30">
        <v>15</v>
      </c>
      <c r="B102" s="68">
        <f>คะแนนรายข้อ!B87</f>
        <v>0</v>
      </c>
      <c r="C102" s="69">
        <f>คะแนนรายข้อ!C87</f>
        <v>0</v>
      </c>
      <c r="D102" s="3">
        <f>SUM(คะแนนรายข้อ!D87:G87)</f>
        <v>0</v>
      </c>
      <c r="E102" s="4">
        <f>SUM(คะแนนรายข้อ!H87:K87)</f>
        <v>0</v>
      </c>
      <c r="F102" s="4">
        <f>SUM(คะแนนรายข้อ!L87:O87)</f>
        <v>0</v>
      </c>
      <c r="G102" s="4">
        <f>SUM(คะแนนรายข้อ!P87:S87)</f>
        <v>0</v>
      </c>
      <c r="H102" s="4">
        <f>SUM(คะแนนรายข้อ!T87:W87)</f>
        <v>0</v>
      </c>
      <c r="I102" s="4">
        <f>SUM(คะแนนรายข้อ!X87:AA87)</f>
        <v>0</v>
      </c>
      <c r="J102" s="4">
        <f>SUM(คะแนนรายข้อ!AB87:AE87)</f>
        <v>0</v>
      </c>
      <c r="K102" s="4">
        <f>SUM(คะแนนรายข้อ!AF87:AI87)</f>
        <v>0</v>
      </c>
      <c r="L102" s="4">
        <f>SUM(คะแนนรายข้อ!AJ87:AM87)</f>
        <v>0</v>
      </c>
      <c r="M102" s="4">
        <f>SUM(คะแนนรายข้อ!AN87:AQ87)</f>
        <v>0</v>
      </c>
      <c r="N102" s="4">
        <f>SUM(คะแนนรายข้อ!AR87:AU87)</f>
        <v>0</v>
      </c>
      <c r="O102" s="4">
        <f>SUM(คะแนนรายข้อ!AV87:AY87)</f>
        <v>0</v>
      </c>
      <c r="P102" s="50">
        <f>SUM(คะแนนรายข้อ!AZ87:BC87)</f>
        <v>0</v>
      </c>
      <c r="Q102" s="5">
        <f>SUM(คะแนนรายข้อ!BH87:BI87)</f>
        <v>0</v>
      </c>
      <c r="R102" s="6">
        <f>SUM(คะแนนรายข้อ!BJ87:BK87)</f>
        <v>0</v>
      </c>
      <c r="S102" s="6">
        <f>SUM(คะแนนรายข้อ!BL87:BM87)</f>
        <v>0</v>
      </c>
      <c r="T102" s="6">
        <f>SUM(คะแนนรายข้อ!BN87:BO87)</f>
        <v>0</v>
      </c>
      <c r="U102" s="6">
        <f>SUM(คะแนนรายข้อ!BP87:BQ87)</f>
        <v>0</v>
      </c>
      <c r="V102" s="6">
        <f>SUM(คะแนนรายข้อ!BR87:BS87)</f>
        <v>0</v>
      </c>
      <c r="W102" s="6">
        <f>SUM(คะแนนรายข้อ!BT87:BU87)</f>
        <v>0</v>
      </c>
      <c r="X102" s="6">
        <f>SUM(คะแนนรายข้อ!BV87:BW87)</f>
        <v>0</v>
      </c>
      <c r="Y102" s="6">
        <f>SUM(คะแนนรายข้อ!BX87:BY87)</f>
        <v>0</v>
      </c>
      <c r="Z102" s="6">
        <f>SUM(คะแนนรายข้อ!BZ87:CA87)</f>
        <v>0</v>
      </c>
      <c r="AA102" s="6">
        <f>SUM(คะแนนรายข้อ!CB87:CC87)</f>
        <v>0</v>
      </c>
      <c r="AB102" s="48">
        <f>SUM(คะแนนรายข้อ!CD87:CE87)</f>
        <v>0</v>
      </c>
      <c r="AC102" s="7">
        <f>SUM(คะแนนรายข้อ!CF87:CG87)</f>
        <v>0</v>
      </c>
      <c r="AD102" s="65">
        <f>SUM(คะแนนรายข้อ!CI87:CP87)</f>
        <v>0</v>
      </c>
      <c r="AE102" s="64">
        <f>SUM(คะแนนรายข้อ!CR87:CV87)</f>
        <v>0</v>
      </c>
      <c r="AF102" s="9">
        <f t="shared" si="8"/>
        <v>0</v>
      </c>
    </row>
    <row r="103" spans="1:32" ht="15" thickBot="1">
      <c r="A103" s="30">
        <v>16</v>
      </c>
      <c r="B103" s="68">
        <f>คะแนนรายข้อ!B88</f>
        <v>0</v>
      </c>
      <c r="C103" s="69">
        <f>คะแนนรายข้อ!C88</f>
        <v>0</v>
      </c>
      <c r="D103" s="3">
        <f>SUM(คะแนนรายข้อ!D88:G88)</f>
        <v>0</v>
      </c>
      <c r="E103" s="4">
        <f>SUM(คะแนนรายข้อ!H88:K88)</f>
        <v>0</v>
      </c>
      <c r="F103" s="4">
        <f>SUM(คะแนนรายข้อ!L88:O88)</f>
        <v>0</v>
      </c>
      <c r="G103" s="4">
        <f>SUM(คะแนนรายข้อ!P88:S88)</f>
        <v>0</v>
      </c>
      <c r="H103" s="4">
        <f>SUM(คะแนนรายข้อ!T88:W88)</f>
        <v>0</v>
      </c>
      <c r="I103" s="4">
        <f>SUM(คะแนนรายข้อ!X88:AA88)</f>
        <v>0</v>
      </c>
      <c r="J103" s="4">
        <f>SUM(คะแนนรายข้อ!AB88:AE88)</f>
        <v>0</v>
      </c>
      <c r="K103" s="4">
        <f>SUM(คะแนนรายข้อ!AF88:AI88)</f>
        <v>0</v>
      </c>
      <c r="L103" s="4">
        <f>SUM(คะแนนรายข้อ!AJ88:AM88)</f>
        <v>0</v>
      </c>
      <c r="M103" s="4">
        <f>SUM(คะแนนรายข้อ!AN88:AQ88)</f>
        <v>0</v>
      </c>
      <c r="N103" s="4">
        <f>SUM(คะแนนรายข้อ!AR88:AU88)</f>
        <v>0</v>
      </c>
      <c r="O103" s="4">
        <f>SUM(คะแนนรายข้อ!AV88:AY88)</f>
        <v>0</v>
      </c>
      <c r="P103" s="50">
        <f>SUM(คะแนนรายข้อ!AZ88:BC88)</f>
        <v>0</v>
      </c>
      <c r="Q103" s="5">
        <f>SUM(คะแนนรายข้อ!BH88:BI88)</f>
        <v>0</v>
      </c>
      <c r="R103" s="6">
        <f>SUM(คะแนนรายข้อ!BJ88:BK88)</f>
        <v>0</v>
      </c>
      <c r="S103" s="6">
        <f>SUM(คะแนนรายข้อ!BL88:BM88)</f>
        <v>0</v>
      </c>
      <c r="T103" s="6">
        <f>SUM(คะแนนรายข้อ!BN88:BO88)</f>
        <v>0</v>
      </c>
      <c r="U103" s="6">
        <f>SUM(คะแนนรายข้อ!BP88:BQ88)</f>
        <v>0</v>
      </c>
      <c r="V103" s="6">
        <f>SUM(คะแนนรายข้อ!BR88:BS88)</f>
        <v>0</v>
      </c>
      <c r="W103" s="6">
        <f>SUM(คะแนนรายข้อ!BT88:BU88)</f>
        <v>0</v>
      </c>
      <c r="X103" s="6">
        <f>SUM(คะแนนรายข้อ!BV88:BW88)</f>
        <v>0</v>
      </c>
      <c r="Y103" s="6">
        <f>SUM(คะแนนรายข้อ!BX88:BY88)</f>
        <v>0</v>
      </c>
      <c r="Z103" s="6">
        <f>SUM(คะแนนรายข้อ!BZ88:CA88)</f>
        <v>0</v>
      </c>
      <c r="AA103" s="6">
        <f>SUM(คะแนนรายข้อ!CB88:CC88)</f>
        <v>0</v>
      </c>
      <c r="AB103" s="48">
        <f>SUM(คะแนนรายข้อ!CD88:CE88)</f>
        <v>0</v>
      </c>
      <c r="AC103" s="7">
        <f>SUM(คะแนนรายข้อ!CF88:CG88)</f>
        <v>0</v>
      </c>
      <c r="AD103" s="65">
        <f>SUM(คะแนนรายข้อ!CI88:CP88)</f>
        <v>0</v>
      </c>
      <c r="AE103" s="64">
        <f>SUM(คะแนนรายข้อ!CR88:CV88)</f>
        <v>0</v>
      </c>
      <c r="AF103" s="9">
        <f t="shared" si="8"/>
        <v>0</v>
      </c>
    </row>
    <row r="104" spans="1:32" ht="15" thickBot="1">
      <c r="A104" s="30">
        <v>17</v>
      </c>
      <c r="B104" s="68">
        <f>คะแนนรายข้อ!B89</f>
        <v>0</v>
      </c>
      <c r="C104" s="69">
        <f>คะแนนรายข้อ!C89</f>
        <v>0</v>
      </c>
      <c r="D104" s="3">
        <f>SUM(คะแนนรายข้อ!D89:G89)</f>
        <v>0</v>
      </c>
      <c r="E104" s="4">
        <f>SUM(คะแนนรายข้อ!H89:K89)</f>
        <v>0</v>
      </c>
      <c r="F104" s="4">
        <f>SUM(คะแนนรายข้อ!L89:O89)</f>
        <v>0</v>
      </c>
      <c r="G104" s="4">
        <f>SUM(คะแนนรายข้อ!P89:S89)</f>
        <v>0</v>
      </c>
      <c r="H104" s="4">
        <f>SUM(คะแนนรายข้อ!T89:W89)</f>
        <v>0</v>
      </c>
      <c r="I104" s="4">
        <f>SUM(คะแนนรายข้อ!X89:AA89)</f>
        <v>0</v>
      </c>
      <c r="J104" s="4">
        <f>SUM(คะแนนรายข้อ!AB89:AE89)</f>
        <v>0</v>
      </c>
      <c r="K104" s="4">
        <f>SUM(คะแนนรายข้อ!AF89:AI89)</f>
        <v>0</v>
      </c>
      <c r="L104" s="4">
        <f>SUM(คะแนนรายข้อ!AJ89:AM89)</f>
        <v>0</v>
      </c>
      <c r="M104" s="4">
        <f>SUM(คะแนนรายข้อ!AN89:AQ89)</f>
        <v>0</v>
      </c>
      <c r="N104" s="4">
        <f>SUM(คะแนนรายข้อ!AR89:AU89)</f>
        <v>0</v>
      </c>
      <c r="O104" s="4">
        <f>SUM(คะแนนรายข้อ!AV89:AY89)</f>
        <v>0</v>
      </c>
      <c r="P104" s="50">
        <f>SUM(คะแนนรายข้อ!AZ89:BC89)</f>
        <v>0</v>
      </c>
      <c r="Q104" s="5">
        <f>SUM(คะแนนรายข้อ!BH89:BI89)</f>
        <v>0</v>
      </c>
      <c r="R104" s="6">
        <f>SUM(คะแนนรายข้อ!BJ89:BK89)</f>
        <v>0</v>
      </c>
      <c r="S104" s="6">
        <f>SUM(คะแนนรายข้อ!BL89:BM89)</f>
        <v>0</v>
      </c>
      <c r="T104" s="6">
        <f>SUM(คะแนนรายข้อ!BN89:BO89)</f>
        <v>0</v>
      </c>
      <c r="U104" s="6">
        <f>SUM(คะแนนรายข้อ!BP89:BQ89)</f>
        <v>0</v>
      </c>
      <c r="V104" s="6">
        <f>SUM(คะแนนรายข้อ!BR89:BS89)</f>
        <v>0</v>
      </c>
      <c r="W104" s="6">
        <f>SUM(คะแนนรายข้อ!BT89:BU89)</f>
        <v>0</v>
      </c>
      <c r="X104" s="6">
        <f>SUM(คะแนนรายข้อ!BV89:BW89)</f>
        <v>0</v>
      </c>
      <c r="Y104" s="6">
        <f>SUM(คะแนนรายข้อ!BX89:BY89)</f>
        <v>0</v>
      </c>
      <c r="Z104" s="6">
        <f>SUM(คะแนนรายข้อ!BZ89:CA89)</f>
        <v>0</v>
      </c>
      <c r="AA104" s="6">
        <f>SUM(คะแนนรายข้อ!CB89:CC89)</f>
        <v>0</v>
      </c>
      <c r="AB104" s="48">
        <f>SUM(คะแนนรายข้อ!CD89:CE89)</f>
        <v>0</v>
      </c>
      <c r="AC104" s="7">
        <f>SUM(คะแนนรายข้อ!CF89:CG89)</f>
        <v>0</v>
      </c>
      <c r="AD104" s="65">
        <f>SUM(คะแนนรายข้อ!CI89:CP89)</f>
        <v>0</v>
      </c>
      <c r="AE104" s="64">
        <f>SUM(คะแนนรายข้อ!CR89:CV89)</f>
        <v>0</v>
      </c>
      <c r="AF104" s="9">
        <f t="shared" si="8"/>
        <v>0</v>
      </c>
    </row>
    <row r="105" spans="1:32" ht="15" thickBot="1">
      <c r="A105" s="30">
        <v>18</v>
      </c>
      <c r="B105" s="68">
        <f>คะแนนรายข้อ!B90</f>
        <v>0</v>
      </c>
      <c r="C105" s="69">
        <f>คะแนนรายข้อ!C90</f>
        <v>0</v>
      </c>
      <c r="D105" s="3">
        <f>SUM(คะแนนรายข้อ!D90:G90)</f>
        <v>0</v>
      </c>
      <c r="E105" s="4">
        <f>SUM(คะแนนรายข้อ!H90:K90)</f>
        <v>0</v>
      </c>
      <c r="F105" s="4">
        <f>SUM(คะแนนรายข้อ!L90:O90)</f>
        <v>0</v>
      </c>
      <c r="G105" s="4">
        <f>SUM(คะแนนรายข้อ!P90:S90)</f>
        <v>0</v>
      </c>
      <c r="H105" s="4">
        <f>SUM(คะแนนรายข้อ!T90:W90)</f>
        <v>0</v>
      </c>
      <c r="I105" s="4">
        <f>SUM(คะแนนรายข้อ!X90:AA90)</f>
        <v>0</v>
      </c>
      <c r="J105" s="4">
        <f>SUM(คะแนนรายข้อ!AB90:AE90)</f>
        <v>0</v>
      </c>
      <c r="K105" s="4">
        <f>SUM(คะแนนรายข้อ!AF90:AI90)</f>
        <v>0</v>
      </c>
      <c r="L105" s="4">
        <f>SUM(คะแนนรายข้อ!AJ90:AM90)</f>
        <v>0</v>
      </c>
      <c r="M105" s="4">
        <f>SUM(คะแนนรายข้อ!AN90:AQ90)</f>
        <v>0</v>
      </c>
      <c r="N105" s="4">
        <f>SUM(คะแนนรายข้อ!AR90:AU90)</f>
        <v>0</v>
      </c>
      <c r="O105" s="4">
        <f>SUM(คะแนนรายข้อ!AV90:AY90)</f>
        <v>0</v>
      </c>
      <c r="P105" s="50">
        <f>SUM(คะแนนรายข้อ!AZ90:BC90)</f>
        <v>0</v>
      </c>
      <c r="Q105" s="5">
        <f>SUM(คะแนนรายข้อ!BH90:BI90)</f>
        <v>0</v>
      </c>
      <c r="R105" s="6">
        <f>SUM(คะแนนรายข้อ!BJ90:BK90)</f>
        <v>0</v>
      </c>
      <c r="S105" s="6">
        <f>SUM(คะแนนรายข้อ!BL90:BM90)</f>
        <v>0</v>
      </c>
      <c r="T105" s="6">
        <f>SUM(คะแนนรายข้อ!BN90:BO90)</f>
        <v>0</v>
      </c>
      <c r="U105" s="6">
        <f>SUM(คะแนนรายข้อ!BP90:BQ90)</f>
        <v>0</v>
      </c>
      <c r="V105" s="6">
        <f>SUM(คะแนนรายข้อ!BR90:BS90)</f>
        <v>0</v>
      </c>
      <c r="W105" s="6">
        <f>SUM(คะแนนรายข้อ!BT90:BU90)</f>
        <v>0</v>
      </c>
      <c r="X105" s="6">
        <f>SUM(คะแนนรายข้อ!BV90:BW90)</f>
        <v>0</v>
      </c>
      <c r="Y105" s="6">
        <f>SUM(คะแนนรายข้อ!BX90:BY90)</f>
        <v>0</v>
      </c>
      <c r="Z105" s="6">
        <f>SUM(คะแนนรายข้อ!BZ90:CA90)</f>
        <v>0</v>
      </c>
      <c r="AA105" s="6">
        <f>SUM(คะแนนรายข้อ!CB90:CC90)</f>
        <v>0</v>
      </c>
      <c r="AB105" s="48">
        <f>SUM(คะแนนรายข้อ!CD90:CE90)</f>
        <v>0</v>
      </c>
      <c r="AC105" s="7">
        <f>SUM(คะแนนรายข้อ!CF90:CG90)</f>
        <v>0</v>
      </c>
      <c r="AD105" s="65">
        <f>SUM(คะแนนรายข้อ!CI90:CP90)</f>
        <v>0</v>
      </c>
      <c r="AE105" s="64">
        <f>SUM(คะแนนรายข้อ!CR90:CV90)</f>
        <v>0</v>
      </c>
      <c r="AF105" s="9">
        <f t="shared" si="8"/>
        <v>0</v>
      </c>
    </row>
    <row r="106" spans="1:32" ht="15" thickBot="1">
      <c r="A106" s="30">
        <v>19</v>
      </c>
      <c r="B106" s="68">
        <f>คะแนนรายข้อ!B91</f>
        <v>0</v>
      </c>
      <c r="C106" s="69">
        <f>คะแนนรายข้อ!C91</f>
        <v>0</v>
      </c>
      <c r="D106" s="3">
        <f>SUM(คะแนนรายข้อ!D91:G91)</f>
        <v>0</v>
      </c>
      <c r="E106" s="4">
        <f>SUM(คะแนนรายข้อ!H91:K91)</f>
        <v>0</v>
      </c>
      <c r="F106" s="4">
        <f>SUM(คะแนนรายข้อ!L91:O91)</f>
        <v>0</v>
      </c>
      <c r="G106" s="4">
        <f>SUM(คะแนนรายข้อ!P91:S91)</f>
        <v>0</v>
      </c>
      <c r="H106" s="4">
        <f>SUM(คะแนนรายข้อ!T91:W91)</f>
        <v>0</v>
      </c>
      <c r="I106" s="4">
        <f>SUM(คะแนนรายข้อ!X91:AA91)</f>
        <v>0</v>
      </c>
      <c r="J106" s="4">
        <f>SUM(คะแนนรายข้อ!AB91:AE91)</f>
        <v>0</v>
      </c>
      <c r="K106" s="4">
        <f>SUM(คะแนนรายข้อ!AF91:AI91)</f>
        <v>0</v>
      </c>
      <c r="L106" s="4">
        <f>SUM(คะแนนรายข้อ!AJ91:AM91)</f>
        <v>0</v>
      </c>
      <c r="M106" s="4">
        <f>SUM(คะแนนรายข้อ!AN91:AQ91)</f>
        <v>0</v>
      </c>
      <c r="N106" s="4">
        <f>SUM(คะแนนรายข้อ!AR91:AU91)</f>
        <v>0</v>
      </c>
      <c r="O106" s="4">
        <f>SUM(คะแนนรายข้อ!AV91:AY91)</f>
        <v>0</v>
      </c>
      <c r="P106" s="50">
        <f>SUM(คะแนนรายข้อ!AZ91:BC91)</f>
        <v>0</v>
      </c>
      <c r="Q106" s="5">
        <f>SUM(คะแนนรายข้อ!BH91:BI91)</f>
        <v>0</v>
      </c>
      <c r="R106" s="6">
        <f>SUM(คะแนนรายข้อ!BJ91:BK91)</f>
        <v>0</v>
      </c>
      <c r="S106" s="6">
        <f>SUM(คะแนนรายข้อ!BL91:BM91)</f>
        <v>0</v>
      </c>
      <c r="T106" s="6">
        <f>SUM(คะแนนรายข้อ!BN91:BO91)</f>
        <v>0</v>
      </c>
      <c r="U106" s="6">
        <f>SUM(คะแนนรายข้อ!BP91:BQ91)</f>
        <v>0</v>
      </c>
      <c r="V106" s="6">
        <f>SUM(คะแนนรายข้อ!BR91:BS91)</f>
        <v>0</v>
      </c>
      <c r="W106" s="6">
        <f>SUM(คะแนนรายข้อ!BT91:BU91)</f>
        <v>0</v>
      </c>
      <c r="X106" s="6">
        <f>SUM(คะแนนรายข้อ!BV91:BW91)</f>
        <v>0</v>
      </c>
      <c r="Y106" s="6">
        <f>SUM(คะแนนรายข้อ!BX91:BY91)</f>
        <v>0</v>
      </c>
      <c r="Z106" s="6">
        <f>SUM(คะแนนรายข้อ!BZ91:CA91)</f>
        <v>0</v>
      </c>
      <c r="AA106" s="6">
        <f>SUM(คะแนนรายข้อ!CB91:CC91)</f>
        <v>0</v>
      </c>
      <c r="AB106" s="48">
        <f>SUM(คะแนนรายข้อ!CD91:CE91)</f>
        <v>0</v>
      </c>
      <c r="AC106" s="7">
        <f>SUM(คะแนนรายข้อ!CF91:CG91)</f>
        <v>0</v>
      </c>
      <c r="AD106" s="65">
        <f>SUM(คะแนนรายข้อ!CI91:CP91)</f>
        <v>0</v>
      </c>
      <c r="AE106" s="64">
        <f>SUM(คะแนนรายข้อ!CR91:CV91)</f>
        <v>0</v>
      </c>
      <c r="AF106" s="9">
        <f t="shared" si="8"/>
        <v>0</v>
      </c>
    </row>
    <row r="107" spans="1:32" ht="15" thickBot="1">
      <c r="A107" s="30">
        <v>20</v>
      </c>
      <c r="B107" s="68">
        <f>คะแนนรายข้อ!B92</f>
        <v>0</v>
      </c>
      <c r="C107" s="69">
        <f>คะแนนรายข้อ!C92</f>
        <v>0</v>
      </c>
      <c r="D107" s="3">
        <f>SUM(คะแนนรายข้อ!D92:G92)</f>
        <v>0</v>
      </c>
      <c r="E107" s="4">
        <f>SUM(คะแนนรายข้อ!H92:K92)</f>
        <v>0</v>
      </c>
      <c r="F107" s="4">
        <f>SUM(คะแนนรายข้อ!L92:O92)</f>
        <v>0</v>
      </c>
      <c r="G107" s="4">
        <f>SUM(คะแนนรายข้อ!P92:S92)</f>
        <v>0</v>
      </c>
      <c r="H107" s="4">
        <f>SUM(คะแนนรายข้อ!T92:W92)</f>
        <v>0</v>
      </c>
      <c r="I107" s="4">
        <f>SUM(คะแนนรายข้อ!X92:AA92)</f>
        <v>0</v>
      </c>
      <c r="J107" s="4">
        <f>SUM(คะแนนรายข้อ!AB92:AE92)</f>
        <v>0</v>
      </c>
      <c r="K107" s="4">
        <f>SUM(คะแนนรายข้อ!AF92:AI92)</f>
        <v>0</v>
      </c>
      <c r="L107" s="4">
        <f>SUM(คะแนนรายข้อ!AJ92:AM92)</f>
        <v>0</v>
      </c>
      <c r="M107" s="4">
        <f>SUM(คะแนนรายข้อ!AN92:AQ92)</f>
        <v>0</v>
      </c>
      <c r="N107" s="4">
        <f>SUM(คะแนนรายข้อ!AR92:AU92)</f>
        <v>0</v>
      </c>
      <c r="O107" s="4">
        <f>SUM(คะแนนรายข้อ!AV92:AY92)</f>
        <v>0</v>
      </c>
      <c r="P107" s="50">
        <f>SUM(คะแนนรายข้อ!AZ92:BC92)</f>
        <v>0</v>
      </c>
      <c r="Q107" s="5">
        <f>SUM(คะแนนรายข้อ!BH92:BI92)</f>
        <v>0</v>
      </c>
      <c r="R107" s="6">
        <f>SUM(คะแนนรายข้อ!BJ92:BK92)</f>
        <v>0</v>
      </c>
      <c r="S107" s="6">
        <f>SUM(คะแนนรายข้อ!BL92:BM92)</f>
        <v>0</v>
      </c>
      <c r="T107" s="6">
        <f>SUM(คะแนนรายข้อ!BN92:BO92)</f>
        <v>0</v>
      </c>
      <c r="U107" s="6">
        <f>SUM(คะแนนรายข้อ!BP92:BQ92)</f>
        <v>0</v>
      </c>
      <c r="V107" s="6">
        <f>SUM(คะแนนรายข้อ!BR92:BS92)</f>
        <v>0</v>
      </c>
      <c r="W107" s="6">
        <f>SUM(คะแนนรายข้อ!BT92:BU92)</f>
        <v>0</v>
      </c>
      <c r="X107" s="6">
        <f>SUM(คะแนนรายข้อ!BV92:BW92)</f>
        <v>0</v>
      </c>
      <c r="Y107" s="6">
        <f>SUM(คะแนนรายข้อ!BX92:BY92)</f>
        <v>0</v>
      </c>
      <c r="Z107" s="6">
        <f>SUM(คะแนนรายข้อ!BZ92:CA92)</f>
        <v>0</v>
      </c>
      <c r="AA107" s="6">
        <f>SUM(คะแนนรายข้อ!CB92:CC92)</f>
        <v>0</v>
      </c>
      <c r="AB107" s="48">
        <f>SUM(คะแนนรายข้อ!CD92:CE92)</f>
        <v>0</v>
      </c>
      <c r="AC107" s="7">
        <f>SUM(คะแนนรายข้อ!CF92:CG92)</f>
        <v>0</v>
      </c>
      <c r="AD107" s="65">
        <f>SUM(คะแนนรายข้อ!CI92:CP92)</f>
        <v>0</v>
      </c>
      <c r="AE107" s="64">
        <f>SUM(คะแนนรายข้อ!CR92:CV92)</f>
        <v>0</v>
      </c>
      <c r="AF107" s="9">
        <f t="shared" si="8"/>
        <v>0</v>
      </c>
    </row>
    <row r="108" spans="1:32" ht="15" thickBot="1">
      <c r="A108" s="30">
        <v>21</v>
      </c>
      <c r="B108" s="68">
        <f>คะแนนรายข้อ!B93</f>
        <v>0</v>
      </c>
      <c r="C108" s="69">
        <f>คะแนนรายข้อ!C93</f>
        <v>0</v>
      </c>
      <c r="D108" s="3">
        <f>SUM(คะแนนรายข้อ!D93:G93)</f>
        <v>0</v>
      </c>
      <c r="E108" s="4">
        <f>SUM(คะแนนรายข้อ!H93:K93)</f>
        <v>0</v>
      </c>
      <c r="F108" s="4">
        <f>SUM(คะแนนรายข้อ!L93:O93)</f>
        <v>0</v>
      </c>
      <c r="G108" s="4">
        <f>SUM(คะแนนรายข้อ!P93:S93)</f>
        <v>0</v>
      </c>
      <c r="H108" s="4">
        <f>SUM(คะแนนรายข้อ!T93:W93)</f>
        <v>0</v>
      </c>
      <c r="I108" s="4">
        <f>SUM(คะแนนรายข้อ!X93:AA93)</f>
        <v>0</v>
      </c>
      <c r="J108" s="4">
        <f>SUM(คะแนนรายข้อ!AB93:AE93)</f>
        <v>0</v>
      </c>
      <c r="K108" s="4">
        <f>SUM(คะแนนรายข้อ!AF93:AI93)</f>
        <v>0</v>
      </c>
      <c r="L108" s="4">
        <f>SUM(คะแนนรายข้อ!AJ93:AM93)</f>
        <v>0</v>
      </c>
      <c r="M108" s="4">
        <f>SUM(คะแนนรายข้อ!AN93:AQ93)</f>
        <v>0</v>
      </c>
      <c r="N108" s="4">
        <f>SUM(คะแนนรายข้อ!AR93:AU93)</f>
        <v>0</v>
      </c>
      <c r="O108" s="4">
        <f>SUM(คะแนนรายข้อ!AV93:AY93)</f>
        <v>0</v>
      </c>
      <c r="P108" s="50">
        <f>SUM(คะแนนรายข้อ!AZ93:BC93)</f>
        <v>0</v>
      </c>
      <c r="Q108" s="5">
        <f>SUM(คะแนนรายข้อ!BH93:BI93)</f>
        <v>0</v>
      </c>
      <c r="R108" s="6">
        <f>SUM(คะแนนรายข้อ!BJ93:BK93)</f>
        <v>0</v>
      </c>
      <c r="S108" s="6">
        <f>SUM(คะแนนรายข้อ!BL93:BM93)</f>
        <v>0</v>
      </c>
      <c r="T108" s="6">
        <f>SUM(คะแนนรายข้อ!BN93:BO93)</f>
        <v>0</v>
      </c>
      <c r="U108" s="6">
        <f>SUM(คะแนนรายข้อ!BP93:BQ93)</f>
        <v>0</v>
      </c>
      <c r="V108" s="6">
        <f>SUM(คะแนนรายข้อ!BR93:BS93)</f>
        <v>0</v>
      </c>
      <c r="W108" s="6">
        <f>SUM(คะแนนรายข้อ!BT93:BU93)</f>
        <v>0</v>
      </c>
      <c r="X108" s="6">
        <f>SUM(คะแนนรายข้อ!BV93:BW93)</f>
        <v>0</v>
      </c>
      <c r="Y108" s="6">
        <f>SUM(คะแนนรายข้อ!BX93:BY93)</f>
        <v>0</v>
      </c>
      <c r="Z108" s="6">
        <f>SUM(คะแนนรายข้อ!BZ93:CA93)</f>
        <v>0</v>
      </c>
      <c r="AA108" s="6">
        <f>SUM(คะแนนรายข้อ!CB93:CC93)</f>
        <v>0</v>
      </c>
      <c r="AB108" s="48">
        <f>SUM(คะแนนรายข้อ!CD93:CE93)</f>
        <v>0</v>
      </c>
      <c r="AC108" s="7">
        <f>SUM(คะแนนรายข้อ!CF93:CG93)</f>
        <v>0</v>
      </c>
      <c r="AD108" s="65">
        <f>SUM(คะแนนรายข้อ!CI93:CP93)</f>
        <v>0</v>
      </c>
      <c r="AE108" s="64">
        <f>SUM(คะแนนรายข้อ!CR93:CV93)</f>
        <v>0</v>
      </c>
      <c r="AF108" s="9">
        <f t="shared" si="8"/>
        <v>0</v>
      </c>
    </row>
    <row r="109" spans="1:32" ht="15" thickBot="1">
      <c r="A109" s="30">
        <v>22</v>
      </c>
      <c r="B109" s="68">
        <f>คะแนนรายข้อ!B94</f>
        <v>0</v>
      </c>
      <c r="C109" s="69">
        <f>คะแนนรายข้อ!C94</f>
        <v>0</v>
      </c>
      <c r="D109" s="3">
        <f>SUM(คะแนนรายข้อ!D94:G94)</f>
        <v>0</v>
      </c>
      <c r="E109" s="4">
        <f>SUM(คะแนนรายข้อ!H94:K94)</f>
        <v>0</v>
      </c>
      <c r="F109" s="4">
        <f>SUM(คะแนนรายข้อ!L94:O94)</f>
        <v>0</v>
      </c>
      <c r="G109" s="4">
        <f>SUM(คะแนนรายข้อ!P94:S94)</f>
        <v>0</v>
      </c>
      <c r="H109" s="4">
        <f>SUM(คะแนนรายข้อ!T94:W94)</f>
        <v>0</v>
      </c>
      <c r="I109" s="4">
        <f>SUM(คะแนนรายข้อ!X94:AA94)</f>
        <v>0</v>
      </c>
      <c r="J109" s="4">
        <f>SUM(คะแนนรายข้อ!AB94:AE94)</f>
        <v>0</v>
      </c>
      <c r="K109" s="4">
        <f>SUM(คะแนนรายข้อ!AF94:AI94)</f>
        <v>0</v>
      </c>
      <c r="L109" s="4">
        <f>SUM(คะแนนรายข้อ!AJ94:AM94)</f>
        <v>0</v>
      </c>
      <c r="M109" s="4">
        <f>SUM(คะแนนรายข้อ!AN94:AQ94)</f>
        <v>0</v>
      </c>
      <c r="N109" s="4">
        <f>SUM(คะแนนรายข้อ!AR94:AU94)</f>
        <v>0</v>
      </c>
      <c r="O109" s="4">
        <f>SUM(คะแนนรายข้อ!AV94:AY94)</f>
        <v>0</v>
      </c>
      <c r="P109" s="50">
        <f>SUM(คะแนนรายข้อ!AZ94:BC94)</f>
        <v>0</v>
      </c>
      <c r="Q109" s="5">
        <f>SUM(คะแนนรายข้อ!BH94:BI94)</f>
        <v>0</v>
      </c>
      <c r="R109" s="6">
        <f>SUM(คะแนนรายข้อ!BJ94:BK94)</f>
        <v>0</v>
      </c>
      <c r="S109" s="6">
        <f>SUM(คะแนนรายข้อ!BL94:BM94)</f>
        <v>0</v>
      </c>
      <c r="T109" s="6">
        <f>SUM(คะแนนรายข้อ!BN94:BO94)</f>
        <v>0</v>
      </c>
      <c r="U109" s="6">
        <f>SUM(คะแนนรายข้อ!BP94:BQ94)</f>
        <v>0</v>
      </c>
      <c r="V109" s="6">
        <f>SUM(คะแนนรายข้อ!BR94:BS94)</f>
        <v>0</v>
      </c>
      <c r="W109" s="6">
        <f>SUM(คะแนนรายข้อ!BT94:BU94)</f>
        <v>0</v>
      </c>
      <c r="X109" s="6">
        <f>SUM(คะแนนรายข้อ!BV94:BW94)</f>
        <v>0</v>
      </c>
      <c r="Y109" s="6">
        <f>SUM(คะแนนรายข้อ!BX94:BY94)</f>
        <v>0</v>
      </c>
      <c r="Z109" s="6">
        <f>SUM(คะแนนรายข้อ!BZ94:CA94)</f>
        <v>0</v>
      </c>
      <c r="AA109" s="6">
        <f>SUM(คะแนนรายข้อ!CB94:CC94)</f>
        <v>0</v>
      </c>
      <c r="AB109" s="48">
        <f>SUM(คะแนนรายข้อ!CD94:CE94)</f>
        <v>0</v>
      </c>
      <c r="AC109" s="7">
        <f>SUM(คะแนนรายข้อ!CF94:CG94)</f>
        <v>0</v>
      </c>
      <c r="AD109" s="65">
        <f>SUM(คะแนนรายข้อ!CI94:CP94)</f>
        <v>0</v>
      </c>
      <c r="AE109" s="64">
        <f>SUM(คะแนนรายข้อ!CR94:CV94)</f>
        <v>0</v>
      </c>
      <c r="AF109" s="9">
        <f t="shared" si="8"/>
        <v>0</v>
      </c>
    </row>
    <row r="110" spans="1:32" ht="15" thickBot="1">
      <c r="A110" s="30">
        <v>23</v>
      </c>
      <c r="B110" s="68">
        <f>คะแนนรายข้อ!B95</f>
        <v>0</v>
      </c>
      <c r="C110" s="69">
        <f>คะแนนรายข้อ!C95</f>
        <v>0</v>
      </c>
      <c r="D110" s="3">
        <f>SUM(คะแนนรายข้อ!D95:G95)</f>
        <v>0</v>
      </c>
      <c r="E110" s="4">
        <f>SUM(คะแนนรายข้อ!H95:K95)</f>
        <v>0</v>
      </c>
      <c r="F110" s="4">
        <f>SUM(คะแนนรายข้อ!L95:O95)</f>
        <v>0</v>
      </c>
      <c r="G110" s="4">
        <f>SUM(คะแนนรายข้อ!P95:S95)</f>
        <v>0</v>
      </c>
      <c r="H110" s="4">
        <f>SUM(คะแนนรายข้อ!T95:W95)</f>
        <v>0</v>
      </c>
      <c r="I110" s="4">
        <f>SUM(คะแนนรายข้อ!X95:AA95)</f>
        <v>0</v>
      </c>
      <c r="J110" s="4">
        <f>SUM(คะแนนรายข้อ!AB95:AE95)</f>
        <v>0</v>
      </c>
      <c r="K110" s="4">
        <f>SUM(คะแนนรายข้อ!AF95:AI95)</f>
        <v>0</v>
      </c>
      <c r="L110" s="4">
        <f>SUM(คะแนนรายข้อ!AJ95:AM95)</f>
        <v>0</v>
      </c>
      <c r="M110" s="4">
        <f>SUM(คะแนนรายข้อ!AN95:AQ95)</f>
        <v>0</v>
      </c>
      <c r="N110" s="4">
        <f>SUM(คะแนนรายข้อ!AR95:AU95)</f>
        <v>0</v>
      </c>
      <c r="O110" s="4">
        <f>SUM(คะแนนรายข้อ!AV95:AY95)</f>
        <v>0</v>
      </c>
      <c r="P110" s="50">
        <f>SUM(คะแนนรายข้อ!AZ95:BC95)</f>
        <v>0</v>
      </c>
      <c r="Q110" s="5">
        <f>SUM(คะแนนรายข้อ!BH95:BI95)</f>
        <v>0</v>
      </c>
      <c r="R110" s="6">
        <f>SUM(คะแนนรายข้อ!BJ95:BK95)</f>
        <v>0</v>
      </c>
      <c r="S110" s="6">
        <f>SUM(คะแนนรายข้อ!BL95:BM95)</f>
        <v>0</v>
      </c>
      <c r="T110" s="6">
        <f>SUM(คะแนนรายข้อ!BN95:BO95)</f>
        <v>0</v>
      </c>
      <c r="U110" s="6">
        <f>SUM(คะแนนรายข้อ!BP95:BQ95)</f>
        <v>0</v>
      </c>
      <c r="V110" s="6">
        <f>SUM(คะแนนรายข้อ!BR95:BS95)</f>
        <v>0</v>
      </c>
      <c r="W110" s="6">
        <f>SUM(คะแนนรายข้อ!BT95:BU95)</f>
        <v>0</v>
      </c>
      <c r="X110" s="6">
        <f>SUM(คะแนนรายข้อ!BV95:BW95)</f>
        <v>0</v>
      </c>
      <c r="Y110" s="6">
        <f>SUM(คะแนนรายข้อ!BX95:BY95)</f>
        <v>0</v>
      </c>
      <c r="Z110" s="6">
        <f>SUM(คะแนนรายข้อ!BZ95:CA95)</f>
        <v>0</v>
      </c>
      <c r="AA110" s="6">
        <f>SUM(คะแนนรายข้อ!CB95:CC95)</f>
        <v>0</v>
      </c>
      <c r="AB110" s="48">
        <f>SUM(คะแนนรายข้อ!CD95:CE95)</f>
        <v>0</v>
      </c>
      <c r="AC110" s="7">
        <f>SUM(คะแนนรายข้อ!CF95:CG95)</f>
        <v>0</v>
      </c>
      <c r="AD110" s="65">
        <f>SUM(คะแนนรายข้อ!CI95:CP95)</f>
        <v>0</v>
      </c>
      <c r="AE110" s="64">
        <f>SUM(คะแนนรายข้อ!CR95:CV95)</f>
        <v>0</v>
      </c>
      <c r="AF110" s="9">
        <f t="shared" si="8"/>
        <v>0</v>
      </c>
    </row>
    <row r="111" spans="1:32" ht="15" thickBot="1">
      <c r="A111" s="30">
        <v>24</v>
      </c>
      <c r="B111" s="68">
        <f>คะแนนรายข้อ!B96</f>
        <v>0</v>
      </c>
      <c r="C111" s="69">
        <f>คะแนนรายข้อ!C96</f>
        <v>0</v>
      </c>
      <c r="D111" s="3">
        <f>SUM(คะแนนรายข้อ!D96:G96)</f>
        <v>0</v>
      </c>
      <c r="E111" s="4">
        <f>SUM(คะแนนรายข้อ!H96:K96)</f>
        <v>0</v>
      </c>
      <c r="F111" s="4">
        <f>SUM(คะแนนรายข้อ!L96:O96)</f>
        <v>0</v>
      </c>
      <c r="G111" s="4">
        <f>SUM(คะแนนรายข้อ!P96:S96)</f>
        <v>0</v>
      </c>
      <c r="H111" s="4">
        <f>SUM(คะแนนรายข้อ!T96:W96)</f>
        <v>0</v>
      </c>
      <c r="I111" s="4">
        <f>SUM(คะแนนรายข้อ!X96:AA96)</f>
        <v>0</v>
      </c>
      <c r="J111" s="4">
        <f>SUM(คะแนนรายข้อ!AB96:AE96)</f>
        <v>0</v>
      </c>
      <c r="K111" s="4">
        <f>SUM(คะแนนรายข้อ!AF96:AI96)</f>
        <v>0</v>
      </c>
      <c r="L111" s="4">
        <f>SUM(คะแนนรายข้อ!AJ96:AM96)</f>
        <v>0</v>
      </c>
      <c r="M111" s="4">
        <f>SUM(คะแนนรายข้อ!AN96:AQ96)</f>
        <v>0</v>
      </c>
      <c r="N111" s="4">
        <f>SUM(คะแนนรายข้อ!AR96:AU96)</f>
        <v>0</v>
      </c>
      <c r="O111" s="4">
        <f>SUM(คะแนนรายข้อ!AV96:AY96)</f>
        <v>0</v>
      </c>
      <c r="P111" s="50">
        <f>SUM(คะแนนรายข้อ!AZ96:BC96)</f>
        <v>0</v>
      </c>
      <c r="Q111" s="5">
        <f>SUM(คะแนนรายข้อ!BH96:BI96)</f>
        <v>0</v>
      </c>
      <c r="R111" s="6">
        <f>SUM(คะแนนรายข้อ!BJ96:BK96)</f>
        <v>0</v>
      </c>
      <c r="S111" s="6">
        <f>SUM(คะแนนรายข้อ!BL96:BM96)</f>
        <v>0</v>
      </c>
      <c r="T111" s="6">
        <f>SUM(คะแนนรายข้อ!BN96:BO96)</f>
        <v>0</v>
      </c>
      <c r="U111" s="6">
        <f>SUM(คะแนนรายข้อ!BP96:BQ96)</f>
        <v>0</v>
      </c>
      <c r="V111" s="6">
        <f>SUM(คะแนนรายข้อ!BR96:BS96)</f>
        <v>0</v>
      </c>
      <c r="W111" s="6">
        <f>SUM(คะแนนรายข้อ!BT96:BU96)</f>
        <v>0</v>
      </c>
      <c r="X111" s="6">
        <f>SUM(คะแนนรายข้อ!BV96:BW96)</f>
        <v>0</v>
      </c>
      <c r="Y111" s="6">
        <f>SUM(คะแนนรายข้อ!BX96:BY96)</f>
        <v>0</v>
      </c>
      <c r="Z111" s="6">
        <f>SUM(คะแนนรายข้อ!BZ96:CA96)</f>
        <v>0</v>
      </c>
      <c r="AA111" s="6">
        <f>SUM(คะแนนรายข้อ!CB96:CC96)</f>
        <v>0</v>
      </c>
      <c r="AB111" s="48">
        <f>SUM(คะแนนรายข้อ!CD96:CE96)</f>
        <v>0</v>
      </c>
      <c r="AC111" s="7">
        <f>SUM(คะแนนรายข้อ!CF96:CG96)</f>
        <v>0</v>
      </c>
      <c r="AD111" s="65">
        <f>SUM(คะแนนรายข้อ!CI96:CP96)</f>
        <v>0</v>
      </c>
      <c r="AE111" s="64">
        <f>SUM(คะแนนรายข้อ!CR96:CV96)</f>
        <v>0</v>
      </c>
      <c r="AF111" s="9">
        <f t="shared" si="8"/>
        <v>0</v>
      </c>
    </row>
    <row r="112" spans="1:32" ht="15" thickBot="1">
      <c r="A112" s="30">
        <v>25</v>
      </c>
      <c r="B112" s="68">
        <f>คะแนนรายข้อ!B97</f>
        <v>0</v>
      </c>
      <c r="C112" s="69">
        <f>คะแนนรายข้อ!C97</f>
        <v>0</v>
      </c>
      <c r="D112" s="3">
        <f>SUM(คะแนนรายข้อ!D97:G97)</f>
        <v>0</v>
      </c>
      <c r="E112" s="4">
        <f>SUM(คะแนนรายข้อ!H97:K97)</f>
        <v>0</v>
      </c>
      <c r="F112" s="4">
        <f>SUM(คะแนนรายข้อ!L97:O97)</f>
        <v>0</v>
      </c>
      <c r="G112" s="4">
        <f>SUM(คะแนนรายข้อ!P97:S97)</f>
        <v>0</v>
      </c>
      <c r="H112" s="4">
        <f>SUM(คะแนนรายข้อ!T97:W97)</f>
        <v>0</v>
      </c>
      <c r="I112" s="4">
        <f>SUM(คะแนนรายข้อ!X97:AA97)</f>
        <v>0</v>
      </c>
      <c r="J112" s="4">
        <f>SUM(คะแนนรายข้อ!AB97:AE97)</f>
        <v>0</v>
      </c>
      <c r="K112" s="4">
        <f>SUM(คะแนนรายข้อ!AF97:AI97)</f>
        <v>0</v>
      </c>
      <c r="L112" s="4">
        <f>SUM(คะแนนรายข้อ!AJ97:AM97)</f>
        <v>0</v>
      </c>
      <c r="M112" s="4">
        <f>SUM(คะแนนรายข้อ!AN97:AQ97)</f>
        <v>0</v>
      </c>
      <c r="N112" s="4">
        <f>SUM(คะแนนรายข้อ!AR97:AU97)</f>
        <v>0</v>
      </c>
      <c r="O112" s="4">
        <f>SUM(คะแนนรายข้อ!AV97:AY97)</f>
        <v>0</v>
      </c>
      <c r="P112" s="50">
        <f>SUM(คะแนนรายข้อ!AZ97:BC97)</f>
        <v>0</v>
      </c>
      <c r="Q112" s="5">
        <f>SUM(คะแนนรายข้อ!BH97:BI97)</f>
        <v>0</v>
      </c>
      <c r="R112" s="6">
        <f>SUM(คะแนนรายข้อ!BJ97:BK97)</f>
        <v>0</v>
      </c>
      <c r="S112" s="6">
        <f>SUM(คะแนนรายข้อ!BL97:BM97)</f>
        <v>0</v>
      </c>
      <c r="T112" s="6">
        <f>SUM(คะแนนรายข้อ!BN97:BO97)</f>
        <v>0</v>
      </c>
      <c r="U112" s="6">
        <f>SUM(คะแนนรายข้อ!BP97:BQ97)</f>
        <v>0</v>
      </c>
      <c r="V112" s="6">
        <f>SUM(คะแนนรายข้อ!BR97:BS97)</f>
        <v>0</v>
      </c>
      <c r="W112" s="6">
        <f>SUM(คะแนนรายข้อ!BT97:BU97)</f>
        <v>0</v>
      </c>
      <c r="X112" s="6">
        <f>SUM(คะแนนรายข้อ!BV97:BW97)</f>
        <v>0</v>
      </c>
      <c r="Y112" s="6">
        <f>SUM(คะแนนรายข้อ!BX97:BY97)</f>
        <v>0</v>
      </c>
      <c r="Z112" s="6">
        <f>SUM(คะแนนรายข้อ!BZ97:CA97)</f>
        <v>0</v>
      </c>
      <c r="AA112" s="6">
        <f>SUM(คะแนนรายข้อ!CB97:CC97)</f>
        <v>0</v>
      </c>
      <c r="AB112" s="48">
        <f>SUM(คะแนนรายข้อ!CD97:CE97)</f>
        <v>0</v>
      </c>
      <c r="AC112" s="7">
        <f>SUM(คะแนนรายข้อ!CF97:CG97)</f>
        <v>0</v>
      </c>
      <c r="AD112" s="65">
        <f>SUM(คะแนนรายข้อ!CI97:CP97)</f>
        <v>0</v>
      </c>
      <c r="AE112" s="64">
        <f>SUM(คะแนนรายข้อ!CR97:CV97)</f>
        <v>0</v>
      </c>
      <c r="AF112" s="9">
        <f t="shared" si="8"/>
        <v>0</v>
      </c>
    </row>
    <row r="113" spans="1:32" ht="15" thickBot="1">
      <c r="A113" s="30">
        <v>26</v>
      </c>
      <c r="B113" s="68">
        <f>คะแนนรายข้อ!B98</f>
        <v>0</v>
      </c>
      <c r="C113" s="69">
        <f>คะแนนรายข้อ!C98</f>
        <v>0</v>
      </c>
      <c r="D113" s="3">
        <f>SUM(คะแนนรายข้อ!D98:G98)</f>
        <v>0</v>
      </c>
      <c r="E113" s="4">
        <f>SUM(คะแนนรายข้อ!H98:K98)</f>
        <v>0</v>
      </c>
      <c r="F113" s="4">
        <f>SUM(คะแนนรายข้อ!L98:O98)</f>
        <v>0</v>
      </c>
      <c r="G113" s="4">
        <f>SUM(คะแนนรายข้อ!P98:S98)</f>
        <v>0</v>
      </c>
      <c r="H113" s="4">
        <f>SUM(คะแนนรายข้อ!T98:W98)</f>
        <v>0</v>
      </c>
      <c r="I113" s="4">
        <f>SUM(คะแนนรายข้อ!X98:AA98)</f>
        <v>0</v>
      </c>
      <c r="J113" s="4">
        <f>SUM(คะแนนรายข้อ!AB98:AE98)</f>
        <v>0</v>
      </c>
      <c r="K113" s="4">
        <f>SUM(คะแนนรายข้อ!AF98:AI98)</f>
        <v>0</v>
      </c>
      <c r="L113" s="4">
        <f>SUM(คะแนนรายข้อ!AJ98:AM98)</f>
        <v>0</v>
      </c>
      <c r="M113" s="4">
        <f>SUM(คะแนนรายข้อ!AN98:AQ98)</f>
        <v>0</v>
      </c>
      <c r="N113" s="4">
        <f>SUM(คะแนนรายข้อ!AR98:AU98)</f>
        <v>0</v>
      </c>
      <c r="O113" s="4">
        <f>SUM(คะแนนรายข้อ!AV98:AY98)</f>
        <v>0</v>
      </c>
      <c r="P113" s="50">
        <f>SUM(คะแนนรายข้อ!AZ98:BC98)</f>
        <v>0</v>
      </c>
      <c r="Q113" s="5">
        <f>SUM(คะแนนรายข้อ!BH98:BI98)</f>
        <v>0</v>
      </c>
      <c r="R113" s="6">
        <f>SUM(คะแนนรายข้อ!BJ98:BK98)</f>
        <v>0</v>
      </c>
      <c r="S113" s="6">
        <f>SUM(คะแนนรายข้อ!BL98:BM98)</f>
        <v>0</v>
      </c>
      <c r="T113" s="6">
        <f>SUM(คะแนนรายข้อ!BN98:BO98)</f>
        <v>0</v>
      </c>
      <c r="U113" s="6">
        <f>SUM(คะแนนรายข้อ!BP98:BQ98)</f>
        <v>0</v>
      </c>
      <c r="V113" s="6">
        <f>SUM(คะแนนรายข้อ!BR98:BS98)</f>
        <v>0</v>
      </c>
      <c r="W113" s="6">
        <f>SUM(คะแนนรายข้อ!BT98:BU98)</f>
        <v>0</v>
      </c>
      <c r="X113" s="6">
        <f>SUM(คะแนนรายข้อ!BV98:BW98)</f>
        <v>0</v>
      </c>
      <c r="Y113" s="6">
        <f>SUM(คะแนนรายข้อ!BX98:BY98)</f>
        <v>0</v>
      </c>
      <c r="Z113" s="6">
        <f>SUM(คะแนนรายข้อ!BZ98:CA98)</f>
        <v>0</v>
      </c>
      <c r="AA113" s="6">
        <f>SUM(คะแนนรายข้อ!CB98:CC98)</f>
        <v>0</v>
      </c>
      <c r="AB113" s="48">
        <f>SUM(คะแนนรายข้อ!CD98:CE98)</f>
        <v>0</v>
      </c>
      <c r="AC113" s="7">
        <f>SUM(คะแนนรายข้อ!CF98:CG98)</f>
        <v>0</v>
      </c>
      <c r="AD113" s="65">
        <f>SUM(คะแนนรายข้อ!CI98:CP98)</f>
        <v>0</v>
      </c>
      <c r="AE113" s="64">
        <f>SUM(คะแนนรายข้อ!CR98:CV98)</f>
        <v>0</v>
      </c>
      <c r="AF113" s="9">
        <f t="shared" si="8"/>
        <v>0</v>
      </c>
    </row>
    <row r="114" spans="1:32" ht="15" thickBot="1">
      <c r="A114" s="30">
        <v>27</v>
      </c>
      <c r="B114" s="68">
        <f>คะแนนรายข้อ!B99</f>
        <v>0</v>
      </c>
      <c r="C114" s="69">
        <f>คะแนนรายข้อ!C99</f>
        <v>0</v>
      </c>
      <c r="D114" s="3">
        <f>SUM(คะแนนรายข้อ!D99:G99)</f>
        <v>0</v>
      </c>
      <c r="E114" s="4">
        <f>SUM(คะแนนรายข้อ!H99:K99)</f>
        <v>0</v>
      </c>
      <c r="F114" s="4">
        <f>SUM(คะแนนรายข้อ!L99:O99)</f>
        <v>0</v>
      </c>
      <c r="G114" s="4">
        <f>SUM(คะแนนรายข้อ!P99:S99)</f>
        <v>0</v>
      </c>
      <c r="H114" s="4">
        <f>SUM(คะแนนรายข้อ!T99:W99)</f>
        <v>0</v>
      </c>
      <c r="I114" s="4">
        <f>SUM(คะแนนรายข้อ!X99:AA99)</f>
        <v>0</v>
      </c>
      <c r="J114" s="4">
        <f>SUM(คะแนนรายข้อ!AB99:AE99)</f>
        <v>0</v>
      </c>
      <c r="K114" s="4">
        <f>SUM(คะแนนรายข้อ!AF99:AI99)</f>
        <v>0</v>
      </c>
      <c r="L114" s="4">
        <f>SUM(คะแนนรายข้อ!AJ99:AM99)</f>
        <v>0</v>
      </c>
      <c r="M114" s="4">
        <f>SUM(คะแนนรายข้อ!AN99:AQ99)</f>
        <v>0</v>
      </c>
      <c r="N114" s="4">
        <f>SUM(คะแนนรายข้อ!AR99:AU99)</f>
        <v>0</v>
      </c>
      <c r="O114" s="4">
        <f>SUM(คะแนนรายข้อ!AV99:AY99)</f>
        <v>0</v>
      </c>
      <c r="P114" s="50">
        <f>SUM(คะแนนรายข้อ!AZ99:BC99)</f>
        <v>0</v>
      </c>
      <c r="Q114" s="5">
        <f>SUM(คะแนนรายข้อ!BH99:BI99)</f>
        <v>0</v>
      </c>
      <c r="R114" s="6">
        <f>SUM(คะแนนรายข้อ!BJ99:BK99)</f>
        <v>0</v>
      </c>
      <c r="S114" s="6">
        <f>SUM(คะแนนรายข้อ!BL99:BM99)</f>
        <v>0</v>
      </c>
      <c r="T114" s="6">
        <f>SUM(คะแนนรายข้อ!BN99:BO99)</f>
        <v>0</v>
      </c>
      <c r="U114" s="6">
        <f>SUM(คะแนนรายข้อ!BP99:BQ99)</f>
        <v>0</v>
      </c>
      <c r="V114" s="6">
        <f>SUM(คะแนนรายข้อ!BR99:BS99)</f>
        <v>0</v>
      </c>
      <c r="W114" s="6">
        <f>SUM(คะแนนรายข้อ!BT99:BU99)</f>
        <v>0</v>
      </c>
      <c r="X114" s="6">
        <f>SUM(คะแนนรายข้อ!BV99:BW99)</f>
        <v>0</v>
      </c>
      <c r="Y114" s="6">
        <f>SUM(คะแนนรายข้อ!BX99:BY99)</f>
        <v>0</v>
      </c>
      <c r="Z114" s="6">
        <f>SUM(คะแนนรายข้อ!BZ99:CA99)</f>
        <v>0</v>
      </c>
      <c r="AA114" s="6">
        <f>SUM(คะแนนรายข้อ!CB99:CC99)</f>
        <v>0</v>
      </c>
      <c r="AB114" s="48">
        <f>SUM(คะแนนรายข้อ!CD99:CE99)</f>
        <v>0</v>
      </c>
      <c r="AC114" s="7">
        <f>SUM(คะแนนรายข้อ!CF99:CG99)</f>
        <v>0</v>
      </c>
      <c r="AD114" s="65">
        <f>SUM(คะแนนรายข้อ!CI99:CP99)</f>
        <v>0</v>
      </c>
      <c r="AE114" s="64">
        <f>SUM(คะแนนรายข้อ!CR99:CV99)</f>
        <v>0</v>
      </c>
      <c r="AF114" s="9">
        <f t="shared" si="8"/>
        <v>0</v>
      </c>
    </row>
    <row r="115" spans="1:32" ht="15" thickBot="1">
      <c r="A115" s="30">
        <v>28</v>
      </c>
      <c r="B115" s="68">
        <f>คะแนนรายข้อ!B100</f>
        <v>0</v>
      </c>
      <c r="C115" s="69">
        <f>คะแนนรายข้อ!C100</f>
        <v>0</v>
      </c>
      <c r="D115" s="3">
        <f>SUM(คะแนนรายข้อ!D100:G100)</f>
        <v>0</v>
      </c>
      <c r="E115" s="4">
        <f>SUM(คะแนนรายข้อ!H100:K100)</f>
        <v>0</v>
      </c>
      <c r="F115" s="4">
        <f>SUM(คะแนนรายข้อ!L100:O100)</f>
        <v>0</v>
      </c>
      <c r="G115" s="4">
        <f>SUM(คะแนนรายข้อ!P100:S100)</f>
        <v>0</v>
      </c>
      <c r="H115" s="4">
        <f>SUM(คะแนนรายข้อ!T100:W100)</f>
        <v>0</v>
      </c>
      <c r="I115" s="4">
        <f>SUM(คะแนนรายข้อ!X100:AA100)</f>
        <v>0</v>
      </c>
      <c r="J115" s="4">
        <f>SUM(คะแนนรายข้อ!AB100:AE100)</f>
        <v>0</v>
      </c>
      <c r="K115" s="4">
        <f>SUM(คะแนนรายข้อ!AF100:AI100)</f>
        <v>0</v>
      </c>
      <c r="L115" s="4">
        <f>SUM(คะแนนรายข้อ!AJ100:AM100)</f>
        <v>0</v>
      </c>
      <c r="M115" s="4">
        <f>SUM(คะแนนรายข้อ!AN100:AQ100)</f>
        <v>0</v>
      </c>
      <c r="N115" s="4">
        <f>SUM(คะแนนรายข้อ!AR100:AU100)</f>
        <v>0</v>
      </c>
      <c r="O115" s="4">
        <f>SUM(คะแนนรายข้อ!AV100:AY100)</f>
        <v>0</v>
      </c>
      <c r="P115" s="50">
        <f>SUM(คะแนนรายข้อ!AZ100:BC100)</f>
        <v>0</v>
      </c>
      <c r="Q115" s="5">
        <f>SUM(คะแนนรายข้อ!BH100:BI100)</f>
        <v>0</v>
      </c>
      <c r="R115" s="6">
        <f>SUM(คะแนนรายข้อ!BJ100:BK100)</f>
        <v>0</v>
      </c>
      <c r="S115" s="6">
        <f>SUM(คะแนนรายข้อ!BL100:BM100)</f>
        <v>0</v>
      </c>
      <c r="T115" s="6">
        <f>SUM(คะแนนรายข้อ!BN100:BO100)</f>
        <v>0</v>
      </c>
      <c r="U115" s="6">
        <f>SUM(คะแนนรายข้อ!BP100:BQ100)</f>
        <v>0</v>
      </c>
      <c r="V115" s="6">
        <f>SUM(คะแนนรายข้อ!BR100:BS100)</f>
        <v>0</v>
      </c>
      <c r="W115" s="6">
        <f>SUM(คะแนนรายข้อ!BT100:BU100)</f>
        <v>0</v>
      </c>
      <c r="X115" s="6">
        <f>SUM(คะแนนรายข้อ!BV100:BW100)</f>
        <v>0</v>
      </c>
      <c r="Y115" s="6">
        <f>SUM(คะแนนรายข้อ!BX100:BY100)</f>
        <v>0</v>
      </c>
      <c r="Z115" s="6">
        <f>SUM(คะแนนรายข้อ!BZ100:CA100)</f>
        <v>0</v>
      </c>
      <c r="AA115" s="6">
        <f>SUM(คะแนนรายข้อ!CB100:CC100)</f>
        <v>0</v>
      </c>
      <c r="AB115" s="48">
        <f>SUM(คะแนนรายข้อ!CD100:CE100)</f>
        <v>0</v>
      </c>
      <c r="AC115" s="7">
        <f>SUM(คะแนนรายข้อ!CF100:CG100)</f>
        <v>0</v>
      </c>
      <c r="AD115" s="65">
        <f>SUM(คะแนนรายข้อ!CI100:CP100)</f>
        <v>0</v>
      </c>
      <c r="AE115" s="64">
        <f>SUM(คะแนนรายข้อ!CR100:CV100)</f>
        <v>0</v>
      </c>
      <c r="AF115" s="9">
        <f t="shared" si="8"/>
        <v>0</v>
      </c>
    </row>
    <row r="116" spans="1:32" ht="15" thickBot="1">
      <c r="A116" s="30">
        <v>29</v>
      </c>
      <c r="B116" s="68">
        <f>คะแนนรายข้อ!B101</f>
        <v>0</v>
      </c>
      <c r="C116" s="69">
        <f>คะแนนรายข้อ!C101</f>
        <v>0</v>
      </c>
      <c r="D116" s="3">
        <f>SUM(คะแนนรายข้อ!D101:G101)</f>
        <v>0</v>
      </c>
      <c r="E116" s="4">
        <f>SUM(คะแนนรายข้อ!H101:K101)</f>
        <v>0</v>
      </c>
      <c r="F116" s="4">
        <f>SUM(คะแนนรายข้อ!L101:O101)</f>
        <v>0</v>
      </c>
      <c r="G116" s="4">
        <f>SUM(คะแนนรายข้อ!P101:S101)</f>
        <v>0</v>
      </c>
      <c r="H116" s="4">
        <f>SUM(คะแนนรายข้อ!T101:W101)</f>
        <v>0</v>
      </c>
      <c r="I116" s="4">
        <f>SUM(คะแนนรายข้อ!X101:AA101)</f>
        <v>0</v>
      </c>
      <c r="J116" s="4">
        <f>SUM(คะแนนรายข้อ!AB101:AE101)</f>
        <v>0</v>
      </c>
      <c r="K116" s="4">
        <f>SUM(คะแนนรายข้อ!AF101:AI101)</f>
        <v>0</v>
      </c>
      <c r="L116" s="4">
        <f>SUM(คะแนนรายข้อ!AJ101:AM101)</f>
        <v>0</v>
      </c>
      <c r="M116" s="4">
        <f>SUM(คะแนนรายข้อ!AN101:AQ101)</f>
        <v>0</v>
      </c>
      <c r="N116" s="4">
        <f>SUM(คะแนนรายข้อ!AR101:AU101)</f>
        <v>0</v>
      </c>
      <c r="O116" s="4">
        <f>SUM(คะแนนรายข้อ!AV101:AY101)</f>
        <v>0</v>
      </c>
      <c r="P116" s="50">
        <f>SUM(คะแนนรายข้อ!AZ101:BC101)</f>
        <v>0</v>
      </c>
      <c r="Q116" s="5">
        <f>SUM(คะแนนรายข้อ!BH101:BI101)</f>
        <v>0</v>
      </c>
      <c r="R116" s="6">
        <f>SUM(คะแนนรายข้อ!BJ101:BK101)</f>
        <v>0</v>
      </c>
      <c r="S116" s="6">
        <f>SUM(คะแนนรายข้อ!BL101:BM101)</f>
        <v>0</v>
      </c>
      <c r="T116" s="6">
        <f>SUM(คะแนนรายข้อ!BN101:BO101)</f>
        <v>0</v>
      </c>
      <c r="U116" s="6">
        <f>SUM(คะแนนรายข้อ!BP101:BQ101)</f>
        <v>0</v>
      </c>
      <c r="V116" s="6">
        <f>SUM(คะแนนรายข้อ!BR101:BS101)</f>
        <v>0</v>
      </c>
      <c r="W116" s="6">
        <f>SUM(คะแนนรายข้อ!BT101:BU101)</f>
        <v>0</v>
      </c>
      <c r="X116" s="6">
        <f>SUM(คะแนนรายข้อ!BV101:BW101)</f>
        <v>0</v>
      </c>
      <c r="Y116" s="6">
        <f>SUM(คะแนนรายข้อ!BX101:BY101)</f>
        <v>0</v>
      </c>
      <c r="Z116" s="6">
        <f>SUM(คะแนนรายข้อ!BZ101:CA101)</f>
        <v>0</v>
      </c>
      <c r="AA116" s="6">
        <f>SUM(คะแนนรายข้อ!CB101:CC101)</f>
        <v>0</v>
      </c>
      <c r="AB116" s="48">
        <f>SUM(คะแนนรายข้อ!CD101:CE101)</f>
        <v>0</v>
      </c>
      <c r="AC116" s="7">
        <f>SUM(คะแนนรายข้อ!CF101:CG101)</f>
        <v>0</v>
      </c>
      <c r="AD116" s="65">
        <f>SUM(คะแนนรายข้อ!CI101:CP101)</f>
        <v>0</v>
      </c>
      <c r="AE116" s="64">
        <f>SUM(คะแนนรายข้อ!CR101:CV101)</f>
        <v>0</v>
      </c>
      <c r="AF116" s="9">
        <f t="shared" si="8"/>
        <v>0</v>
      </c>
    </row>
    <row r="117" spans="1:32">
      <c r="A117" s="30">
        <v>30</v>
      </c>
      <c r="B117" s="68">
        <f>คะแนนรายข้อ!B102</f>
        <v>0</v>
      </c>
      <c r="C117" s="69">
        <f>คะแนนรายข้อ!C102</f>
        <v>0</v>
      </c>
      <c r="D117" s="3">
        <f>SUM(คะแนนรายข้อ!D102:G102)</f>
        <v>0</v>
      </c>
      <c r="E117" s="4">
        <f>SUM(คะแนนรายข้อ!H102:K102)</f>
        <v>0</v>
      </c>
      <c r="F117" s="4">
        <f>SUM(คะแนนรายข้อ!L102:O102)</f>
        <v>0</v>
      </c>
      <c r="G117" s="4">
        <f>SUM(คะแนนรายข้อ!P102:S102)</f>
        <v>0</v>
      </c>
      <c r="H117" s="4">
        <f>SUM(คะแนนรายข้อ!T102:W102)</f>
        <v>0</v>
      </c>
      <c r="I117" s="4">
        <f>SUM(คะแนนรายข้อ!X102:AA102)</f>
        <v>0</v>
      </c>
      <c r="J117" s="4">
        <f>SUM(คะแนนรายข้อ!AB102:AE102)</f>
        <v>0</v>
      </c>
      <c r="K117" s="4">
        <f>SUM(คะแนนรายข้อ!AF102:AI102)</f>
        <v>0</v>
      </c>
      <c r="L117" s="4">
        <f>SUM(คะแนนรายข้อ!AJ102:AM102)</f>
        <v>0</v>
      </c>
      <c r="M117" s="4">
        <f>SUM(คะแนนรายข้อ!AN102:AQ102)</f>
        <v>0</v>
      </c>
      <c r="N117" s="4">
        <f>SUM(คะแนนรายข้อ!AR102:AU102)</f>
        <v>0</v>
      </c>
      <c r="O117" s="4">
        <f>SUM(คะแนนรายข้อ!AV102:AY102)</f>
        <v>0</v>
      </c>
      <c r="P117" s="50">
        <f>SUM(คะแนนรายข้อ!AZ102:BC102)</f>
        <v>0</v>
      </c>
      <c r="Q117" s="5">
        <f>SUM(คะแนนรายข้อ!BH102:BI102)</f>
        <v>0</v>
      </c>
      <c r="R117" s="6">
        <f>SUM(คะแนนรายข้อ!BJ102:BK102)</f>
        <v>0</v>
      </c>
      <c r="S117" s="6">
        <f>SUM(คะแนนรายข้อ!BL102:BM102)</f>
        <v>0</v>
      </c>
      <c r="T117" s="6">
        <f>SUM(คะแนนรายข้อ!BN102:BO102)</f>
        <v>0</v>
      </c>
      <c r="U117" s="6">
        <f>SUM(คะแนนรายข้อ!BP102:BQ102)</f>
        <v>0</v>
      </c>
      <c r="V117" s="6">
        <f>SUM(คะแนนรายข้อ!BR102:BS102)</f>
        <v>0</v>
      </c>
      <c r="W117" s="6">
        <f>SUM(คะแนนรายข้อ!BT102:BU102)</f>
        <v>0</v>
      </c>
      <c r="X117" s="6">
        <f>SUM(คะแนนรายข้อ!BV102:BW102)</f>
        <v>0</v>
      </c>
      <c r="Y117" s="6">
        <f>SUM(คะแนนรายข้อ!BX102:BY102)</f>
        <v>0</v>
      </c>
      <c r="Z117" s="6">
        <f>SUM(คะแนนรายข้อ!BZ102:CA102)</f>
        <v>0</v>
      </c>
      <c r="AA117" s="6">
        <f>SUM(คะแนนรายข้อ!CB102:CC102)</f>
        <v>0</v>
      </c>
      <c r="AB117" s="48">
        <f>SUM(คะแนนรายข้อ!CD102:CE102)</f>
        <v>0</v>
      </c>
      <c r="AC117" s="7">
        <f>SUM(คะแนนรายข้อ!CF102:CG102)</f>
        <v>0</v>
      </c>
      <c r="AD117" s="65">
        <f>SUM(คะแนนรายข้อ!CI102:CP102)</f>
        <v>0</v>
      </c>
      <c r="AE117" s="64">
        <f>SUM(คะแนนรายข้อ!CR102:CV102)</f>
        <v>0</v>
      </c>
      <c r="AF117" s="9">
        <f t="shared" si="8"/>
        <v>0</v>
      </c>
    </row>
    <row r="118" spans="1:32">
      <c r="A118" s="142" t="s">
        <v>134</v>
      </c>
      <c r="B118" s="143"/>
      <c r="C118" s="144"/>
      <c r="D118" s="10">
        <f t="shared" ref="D118:AE118" si="9">AVERAGE(D88:D117)</f>
        <v>0</v>
      </c>
      <c r="E118" s="11">
        <f t="shared" si="9"/>
        <v>0</v>
      </c>
      <c r="F118" s="11">
        <f t="shared" si="9"/>
        <v>0</v>
      </c>
      <c r="G118" s="11">
        <f t="shared" si="9"/>
        <v>0</v>
      </c>
      <c r="H118" s="11">
        <f t="shared" si="9"/>
        <v>0</v>
      </c>
      <c r="I118" s="11">
        <f t="shared" si="9"/>
        <v>0</v>
      </c>
      <c r="J118" s="11">
        <f t="shared" si="9"/>
        <v>0</v>
      </c>
      <c r="K118" s="11">
        <f t="shared" si="9"/>
        <v>0</v>
      </c>
      <c r="L118" s="11">
        <f t="shared" si="9"/>
        <v>0</v>
      </c>
      <c r="M118" s="11">
        <f t="shared" si="9"/>
        <v>0</v>
      </c>
      <c r="N118" s="11">
        <f t="shared" si="9"/>
        <v>0</v>
      </c>
      <c r="O118" s="11">
        <f t="shared" si="9"/>
        <v>0</v>
      </c>
      <c r="P118" s="11">
        <f t="shared" si="9"/>
        <v>0</v>
      </c>
      <c r="Q118" s="10">
        <f t="shared" si="9"/>
        <v>0</v>
      </c>
      <c r="R118" s="11">
        <f t="shared" si="9"/>
        <v>0</v>
      </c>
      <c r="S118" s="11">
        <f t="shared" si="9"/>
        <v>0</v>
      </c>
      <c r="T118" s="11">
        <f t="shared" si="9"/>
        <v>0</v>
      </c>
      <c r="U118" s="11">
        <f t="shared" si="9"/>
        <v>0</v>
      </c>
      <c r="V118" s="11">
        <f t="shared" si="9"/>
        <v>0</v>
      </c>
      <c r="W118" s="11">
        <f t="shared" si="9"/>
        <v>0</v>
      </c>
      <c r="X118" s="11">
        <f t="shared" si="9"/>
        <v>0</v>
      </c>
      <c r="Y118" s="11">
        <f t="shared" si="9"/>
        <v>0</v>
      </c>
      <c r="Z118" s="11">
        <f t="shared" si="9"/>
        <v>0</v>
      </c>
      <c r="AA118" s="11">
        <f t="shared" si="9"/>
        <v>0</v>
      </c>
      <c r="AB118" s="22">
        <f t="shared" si="9"/>
        <v>0</v>
      </c>
      <c r="AC118" s="22">
        <f t="shared" si="9"/>
        <v>0</v>
      </c>
      <c r="AD118" s="24">
        <f t="shared" si="9"/>
        <v>0</v>
      </c>
      <c r="AE118" s="12">
        <f t="shared" si="9"/>
        <v>0</v>
      </c>
      <c r="AF118" s="13">
        <f t="shared" ref="AF118" si="10">AVERAGE(AF88:AF117)</f>
        <v>0</v>
      </c>
    </row>
    <row r="119" spans="1:32" ht="15" thickBot="1">
      <c r="A119" s="145" t="s">
        <v>135</v>
      </c>
      <c r="B119" s="146"/>
      <c r="C119" s="147"/>
      <c r="D119" s="14">
        <f t="shared" ref="D119:AE119" si="11">STDEV(D88:D117)</f>
        <v>0</v>
      </c>
      <c r="E119" s="15">
        <f t="shared" si="11"/>
        <v>0</v>
      </c>
      <c r="F119" s="15">
        <f t="shared" si="11"/>
        <v>0</v>
      </c>
      <c r="G119" s="15">
        <f t="shared" si="11"/>
        <v>0</v>
      </c>
      <c r="H119" s="15">
        <f t="shared" si="11"/>
        <v>0</v>
      </c>
      <c r="I119" s="15">
        <f t="shared" si="11"/>
        <v>0</v>
      </c>
      <c r="J119" s="15">
        <f t="shared" si="11"/>
        <v>0</v>
      </c>
      <c r="K119" s="15">
        <f t="shared" si="11"/>
        <v>0</v>
      </c>
      <c r="L119" s="15">
        <f t="shared" si="11"/>
        <v>0</v>
      </c>
      <c r="M119" s="15">
        <f t="shared" si="11"/>
        <v>0</v>
      </c>
      <c r="N119" s="15">
        <f t="shared" si="11"/>
        <v>0</v>
      </c>
      <c r="O119" s="15">
        <f t="shared" si="11"/>
        <v>0</v>
      </c>
      <c r="P119" s="15">
        <f t="shared" si="11"/>
        <v>0</v>
      </c>
      <c r="Q119" s="14">
        <f t="shared" si="11"/>
        <v>0</v>
      </c>
      <c r="R119" s="15">
        <f t="shared" si="11"/>
        <v>0</v>
      </c>
      <c r="S119" s="15">
        <f t="shared" si="11"/>
        <v>0</v>
      </c>
      <c r="T119" s="15">
        <f t="shared" si="11"/>
        <v>0</v>
      </c>
      <c r="U119" s="15">
        <f t="shared" si="11"/>
        <v>0</v>
      </c>
      <c r="V119" s="15">
        <f t="shared" si="11"/>
        <v>0</v>
      </c>
      <c r="W119" s="15">
        <f t="shared" si="11"/>
        <v>0</v>
      </c>
      <c r="X119" s="15">
        <f t="shared" si="11"/>
        <v>0</v>
      </c>
      <c r="Y119" s="15">
        <f t="shared" si="11"/>
        <v>0</v>
      </c>
      <c r="Z119" s="15">
        <f t="shared" si="11"/>
        <v>0</v>
      </c>
      <c r="AA119" s="15">
        <f t="shared" si="11"/>
        <v>0</v>
      </c>
      <c r="AB119" s="23">
        <f t="shared" si="11"/>
        <v>0</v>
      </c>
      <c r="AC119" s="23">
        <f t="shared" si="11"/>
        <v>0</v>
      </c>
      <c r="AD119" s="25">
        <f t="shared" si="11"/>
        <v>0</v>
      </c>
      <c r="AE119" s="16">
        <f t="shared" si="11"/>
        <v>0</v>
      </c>
      <c r="AF119" s="17">
        <f t="shared" ref="AF119" si="12">STDEV(AF88:AF117)</f>
        <v>0</v>
      </c>
    </row>
  </sheetData>
  <sheetProtection algorithmName="SHA-512" hashValue="BEuqpl3bMoq0bIVzu5MkZLdlQ8lMKWcjldZgDYmmhu46hxpyhk7/wqSSkiZbdQpX+NBEpmd6osyNBF4i5lbSgA==" saltValue="4lyKvgVdqqOnygym7tnZkw==" spinCount="100000" sheet="1" objects="1" scenarios="1"/>
  <mergeCells count="37">
    <mergeCell ref="D6:P6"/>
    <mergeCell ref="Q6:AC6"/>
    <mergeCell ref="D46:P46"/>
    <mergeCell ref="Q46:AC46"/>
    <mergeCell ref="AF5:AF7"/>
    <mergeCell ref="AD6:AD7"/>
    <mergeCell ref="AE6:AE7"/>
    <mergeCell ref="AD46:AD47"/>
    <mergeCell ref="AE46:AE47"/>
    <mergeCell ref="E1:G1"/>
    <mergeCell ref="A4:AF4"/>
    <mergeCell ref="A78:C78"/>
    <mergeCell ref="A79:C79"/>
    <mergeCell ref="A5:A7"/>
    <mergeCell ref="B5:B7"/>
    <mergeCell ref="C5:C7"/>
    <mergeCell ref="A38:C38"/>
    <mergeCell ref="A39:C39"/>
    <mergeCell ref="A44:AF44"/>
    <mergeCell ref="A45:A47"/>
    <mergeCell ref="B45:B47"/>
    <mergeCell ref="C45:C47"/>
    <mergeCell ref="D45:AE45"/>
    <mergeCell ref="AF45:AF47"/>
    <mergeCell ref="D5:AE5"/>
    <mergeCell ref="A118:C118"/>
    <mergeCell ref="A119:C119"/>
    <mergeCell ref="A84:AF84"/>
    <mergeCell ref="A85:A87"/>
    <mergeCell ref="B85:B87"/>
    <mergeCell ref="C85:C87"/>
    <mergeCell ref="D85:AE85"/>
    <mergeCell ref="AF85:AF87"/>
    <mergeCell ref="D86:P86"/>
    <mergeCell ref="Q86:AC86"/>
    <mergeCell ref="AD86:AD87"/>
    <mergeCell ref="AE86:AE8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FAAB-8CDF-47ED-9CA8-6B0565A69EE8}">
  <dimension ref="B1:AC388"/>
  <sheetViews>
    <sheetView zoomScale="70" zoomScaleNormal="70" workbookViewId="0">
      <selection activeCell="AB29" sqref="AB29"/>
    </sheetView>
  </sheetViews>
  <sheetFormatPr defaultColWidth="8.90625" defaultRowHeight="14.5"/>
  <cols>
    <col min="1" max="1" width="8.90625" style="18"/>
    <col min="2" max="2" width="8.90625" style="18" customWidth="1"/>
    <col min="3" max="3" width="17.36328125" style="18" customWidth="1"/>
    <col min="4" max="4" width="18.7265625" style="18" customWidth="1"/>
    <col min="5" max="6" width="13.453125" style="18" customWidth="1"/>
    <col min="7" max="7" width="8.90625" style="18"/>
    <col min="8" max="9" width="8.90625" style="18" customWidth="1"/>
    <col min="10" max="16384" width="8.90625" style="18"/>
  </cols>
  <sheetData>
    <row r="1" spans="2:29" ht="15" thickBot="1"/>
    <row r="2" spans="2:29">
      <c r="O2" s="31"/>
      <c r="P2" s="32"/>
      <c r="Q2" s="32"/>
      <c r="R2" s="32"/>
      <c r="S2" s="32"/>
      <c r="T2" s="32"/>
      <c r="U2" s="176" t="s">
        <v>137</v>
      </c>
      <c r="V2" s="176"/>
      <c r="W2" s="176"/>
      <c r="X2" s="32"/>
      <c r="Y2" s="32"/>
      <c r="Z2" s="32"/>
      <c r="AA2" s="32"/>
      <c r="AB2" s="32"/>
      <c r="AC2" s="33"/>
    </row>
    <row r="3" spans="2:29">
      <c r="O3" s="34"/>
      <c r="U3" s="177"/>
      <c r="V3" s="177"/>
      <c r="W3" s="177"/>
      <c r="AC3" s="35"/>
    </row>
    <row r="4" spans="2:29" ht="15" thickBot="1">
      <c r="O4" s="34"/>
      <c r="AC4" s="35"/>
    </row>
    <row r="5" spans="2:29">
      <c r="B5" s="31"/>
      <c r="C5" s="32"/>
      <c r="D5" s="32"/>
      <c r="E5" s="32"/>
      <c r="F5" s="32"/>
      <c r="G5" s="32"/>
      <c r="H5" s="32"/>
      <c r="I5" s="32"/>
      <c r="J5" s="32"/>
      <c r="K5" s="32"/>
      <c r="L5" s="33"/>
      <c r="O5" s="34"/>
      <c r="AC5" s="35"/>
    </row>
    <row r="6" spans="2:29">
      <c r="B6" s="34"/>
      <c r="C6" s="181" t="s">
        <v>138</v>
      </c>
      <c r="D6" s="181"/>
      <c r="E6" s="181"/>
      <c r="L6" s="35"/>
      <c r="O6" s="34"/>
      <c r="AC6" s="35"/>
    </row>
    <row r="7" spans="2:29">
      <c r="B7" s="36"/>
      <c r="C7" s="182" t="s">
        <v>139</v>
      </c>
      <c r="D7" s="182"/>
      <c r="E7" s="182"/>
      <c r="L7" s="35"/>
      <c r="O7" s="34"/>
      <c r="AC7" s="35"/>
    </row>
    <row r="8" spans="2:29">
      <c r="B8" s="34"/>
      <c r="C8" s="37"/>
      <c r="D8" s="38" t="s">
        <v>140</v>
      </c>
      <c r="E8" s="39" t="s">
        <v>141</v>
      </c>
      <c r="L8" s="35"/>
      <c r="O8" s="34"/>
      <c r="AC8" s="35"/>
    </row>
    <row r="9" spans="2:29">
      <c r="B9" s="34"/>
      <c r="C9" s="37" t="s">
        <v>142</v>
      </c>
      <c r="D9" s="51">
        <f>คะแนนรวม!$AF$38</f>
        <v>0</v>
      </c>
      <c r="E9" s="52">
        <f>คะแนนรวม!$AF$78</f>
        <v>0</v>
      </c>
      <c r="I9" s="18">
        <v>100</v>
      </c>
      <c r="L9" s="35"/>
      <c r="O9" s="34"/>
      <c r="AC9" s="35"/>
    </row>
    <row r="10" spans="2:29">
      <c r="B10" s="34"/>
      <c r="C10" s="37" t="s">
        <v>143</v>
      </c>
      <c r="D10" s="51">
        <f>คะแนนรวม!$AF$39</f>
        <v>0</v>
      </c>
      <c r="E10" s="52">
        <f>คะแนนรวม!$AF$79</f>
        <v>0</v>
      </c>
      <c r="L10" s="35"/>
      <c r="O10" s="34"/>
      <c r="AC10" s="35"/>
    </row>
    <row r="11" spans="2:29">
      <c r="B11" s="34"/>
      <c r="C11" s="37" t="s">
        <v>144</v>
      </c>
      <c r="D11" s="180" t="e">
        <f>(SUM(E9-D9))/(D10)</f>
        <v>#DIV/0!</v>
      </c>
      <c r="E11" s="180"/>
      <c r="L11" s="35"/>
      <c r="O11" s="34"/>
      <c r="AC11" s="35"/>
    </row>
    <row r="12" spans="2:29">
      <c r="B12" s="34"/>
      <c r="C12" s="40"/>
      <c r="D12" s="41"/>
      <c r="E12" s="41"/>
      <c r="L12" s="35"/>
      <c r="O12" s="34"/>
      <c r="AC12" s="35"/>
    </row>
    <row r="13" spans="2:29">
      <c r="B13" s="34"/>
      <c r="L13" s="35"/>
      <c r="O13" s="34"/>
      <c r="AC13" s="35"/>
    </row>
    <row r="14" spans="2:29" ht="15" thickBot="1"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4"/>
      <c r="O14" s="34"/>
      <c r="AC14" s="35"/>
    </row>
    <row r="15" spans="2:29">
      <c r="O15" s="34"/>
      <c r="AC15" s="35"/>
    </row>
    <row r="16" spans="2:29" ht="15" thickBot="1">
      <c r="O16" s="42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4"/>
    </row>
    <row r="18" spans="2:29" ht="15" thickBot="1"/>
    <row r="19" spans="2:29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3"/>
      <c r="O19" s="31"/>
      <c r="P19" s="32"/>
      <c r="Q19" s="32"/>
      <c r="R19" s="32"/>
      <c r="S19" s="32"/>
      <c r="T19" s="32"/>
      <c r="U19" s="178" t="s">
        <v>145</v>
      </c>
      <c r="V19" s="178"/>
      <c r="W19" s="178"/>
      <c r="X19" s="32"/>
      <c r="Y19" s="32"/>
      <c r="Z19" s="32"/>
      <c r="AA19" s="32"/>
      <c r="AB19" s="32"/>
      <c r="AC19" s="33"/>
    </row>
    <row r="20" spans="2:29">
      <c r="B20" s="34"/>
      <c r="C20" s="181" t="s">
        <v>146</v>
      </c>
      <c r="D20" s="181"/>
      <c r="E20" s="181"/>
      <c r="F20" s="181"/>
      <c r="L20" s="35"/>
      <c r="O20" s="34"/>
      <c r="U20" s="179"/>
      <c r="V20" s="179"/>
      <c r="W20" s="179"/>
      <c r="AC20" s="35"/>
    </row>
    <row r="21" spans="2:29">
      <c r="B21" s="36"/>
      <c r="C21" s="182" t="s">
        <v>139</v>
      </c>
      <c r="D21" s="182"/>
      <c r="E21" s="182"/>
      <c r="F21" s="182"/>
      <c r="L21" s="35"/>
      <c r="O21" s="34"/>
      <c r="AC21" s="35"/>
    </row>
    <row r="22" spans="2:29">
      <c r="B22" s="34"/>
      <c r="C22" s="37"/>
      <c r="D22" s="38" t="s">
        <v>140</v>
      </c>
      <c r="E22" s="39" t="s">
        <v>141</v>
      </c>
      <c r="F22" s="39" t="s">
        <v>141</v>
      </c>
      <c r="L22" s="35"/>
      <c r="O22" s="34"/>
      <c r="AC22" s="35"/>
    </row>
    <row r="23" spans="2:29">
      <c r="B23" s="34"/>
      <c r="C23" s="37" t="s">
        <v>142</v>
      </c>
      <c r="D23" s="51">
        <f>คะแนนรวม!$AF$38</f>
        <v>0</v>
      </c>
      <c r="E23" s="52">
        <f>คะแนนรวม!$AF$78</f>
        <v>0</v>
      </c>
      <c r="F23" s="52">
        <f>คะแนนรวม!$AF$118</f>
        <v>0</v>
      </c>
      <c r="L23" s="35"/>
      <c r="O23" s="34"/>
      <c r="AC23" s="35"/>
    </row>
    <row r="24" spans="2:29">
      <c r="B24" s="34"/>
      <c r="C24" s="37" t="s">
        <v>143</v>
      </c>
      <c r="D24" s="51">
        <f>คะแนนรวม!$AF$39</f>
        <v>0</v>
      </c>
      <c r="E24" s="52">
        <f>คะแนนรวม!$AF$79</f>
        <v>0</v>
      </c>
      <c r="F24" s="52">
        <f>คะแนนรวม!$AF$119</f>
        <v>0</v>
      </c>
      <c r="L24" s="35"/>
      <c r="O24" s="34"/>
      <c r="AC24" s="35"/>
    </row>
    <row r="25" spans="2:29">
      <c r="B25" s="34"/>
      <c r="C25" s="37" t="s">
        <v>144</v>
      </c>
      <c r="D25" s="180" t="e">
        <f>(SUM(E23-D23))/(D24)</f>
        <v>#DIV/0!</v>
      </c>
      <c r="E25" s="180"/>
      <c r="F25" s="53" t="e">
        <f>(SUM(F23-D23))/(D24)</f>
        <v>#DIV/0!</v>
      </c>
      <c r="L25" s="35"/>
      <c r="O25" s="34"/>
      <c r="AC25" s="35"/>
    </row>
    <row r="26" spans="2:29">
      <c r="B26" s="34"/>
      <c r="C26" s="40"/>
      <c r="D26" s="45"/>
      <c r="E26" s="45"/>
      <c r="L26" s="35"/>
      <c r="O26" s="34"/>
      <c r="AC26" s="35"/>
    </row>
    <row r="27" spans="2:29">
      <c r="B27" s="34"/>
      <c r="L27" s="35"/>
      <c r="O27" s="34"/>
      <c r="AC27" s="35"/>
    </row>
    <row r="28" spans="2:29" ht="15" thickBot="1"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4"/>
      <c r="O28" s="34"/>
      <c r="AC28" s="35"/>
    </row>
    <row r="29" spans="2:29">
      <c r="O29" s="34"/>
      <c r="AC29" s="35"/>
    </row>
    <row r="30" spans="2:29">
      <c r="O30" s="34"/>
      <c r="AC30" s="35"/>
    </row>
    <row r="31" spans="2:29">
      <c r="O31" s="34"/>
      <c r="AC31" s="35"/>
    </row>
    <row r="32" spans="2:29">
      <c r="O32" s="34"/>
      <c r="AC32" s="35"/>
    </row>
    <row r="33" spans="3:29" ht="15" thickBot="1">
      <c r="O33" s="42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4"/>
    </row>
    <row r="35" spans="3:29" ht="15" thickBot="1"/>
    <row r="36" spans="3:29">
      <c r="O36" s="31"/>
      <c r="P36" s="32"/>
      <c r="Q36" s="32"/>
      <c r="R36" s="32"/>
      <c r="S36" s="32"/>
      <c r="T36" s="32"/>
      <c r="U36" s="178" t="s">
        <v>147</v>
      </c>
      <c r="V36" s="178"/>
      <c r="W36" s="178"/>
      <c r="X36" s="32"/>
      <c r="Y36" s="32"/>
      <c r="Z36" s="32"/>
      <c r="AA36" s="32"/>
      <c r="AB36" s="32"/>
      <c r="AC36" s="33"/>
    </row>
    <row r="37" spans="3:29">
      <c r="O37" s="34"/>
      <c r="U37" s="179"/>
      <c r="V37" s="179"/>
      <c r="W37" s="179"/>
      <c r="AC37" s="35"/>
    </row>
    <row r="38" spans="3:29">
      <c r="O38" s="34"/>
      <c r="AC38" s="35"/>
    </row>
    <row r="39" spans="3:29">
      <c r="O39" s="34"/>
      <c r="AC39" s="35"/>
    </row>
    <row r="40" spans="3:29">
      <c r="O40" s="34"/>
      <c r="AC40" s="35"/>
    </row>
    <row r="41" spans="3:29">
      <c r="C41" s="46" t="s">
        <v>138</v>
      </c>
      <c r="D41" s="46" t="s">
        <v>140</v>
      </c>
      <c r="E41" s="46" t="s">
        <v>141</v>
      </c>
      <c r="O41" s="34"/>
      <c r="AC41" s="35"/>
    </row>
    <row r="42" spans="3:29">
      <c r="C42" s="46"/>
      <c r="D42" s="46"/>
      <c r="E42" s="46"/>
      <c r="O42" s="34"/>
      <c r="AC42" s="35"/>
    </row>
    <row r="43" spans="3:29">
      <c r="C43" s="46">
        <f>C42+1</f>
        <v>1</v>
      </c>
      <c r="D43" s="46" t="e">
        <f t="shared" ref="D43:E62" si="0">_xlfn.NORM.DIST($C43,D$9,D$10,FALSE)</f>
        <v>#NUM!</v>
      </c>
      <c r="E43" s="46" t="e">
        <f t="shared" si="0"/>
        <v>#NUM!</v>
      </c>
      <c r="O43" s="34"/>
      <c r="AC43" s="35"/>
    </row>
    <row r="44" spans="3:29">
      <c r="C44" s="46">
        <f t="shared" ref="C44:C74" si="1">C43+1</f>
        <v>2</v>
      </c>
      <c r="D44" s="46" t="e">
        <f t="shared" si="0"/>
        <v>#NUM!</v>
      </c>
      <c r="E44" s="46" t="e">
        <f t="shared" si="0"/>
        <v>#NUM!</v>
      </c>
      <c r="O44" s="34"/>
      <c r="AC44" s="35"/>
    </row>
    <row r="45" spans="3:29">
      <c r="C45" s="46">
        <f t="shared" si="1"/>
        <v>3</v>
      </c>
      <c r="D45" s="46" t="e">
        <f t="shared" si="0"/>
        <v>#NUM!</v>
      </c>
      <c r="E45" s="46" t="e">
        <f t="shared" si="0"/>
        <v>#NUM!</v>
      </c>
      <c r="O45" s="34"/>
      <c r="AC45" s="35"/>
    </row>
    <row r="46" spans="3:29">
      <c r="C46" s="46">
        <f t="shared" si="1"/>
        <v>4</v>
      </c>
      <c r="D46" s="46" t="e">
        <f t="shared" si="0"/>
        <v>#NUM!</v>
      </c>
      <c r="E46" s="46" t="e">
        <f t="shared" si="0"/>
        <v>#NUM!</v>
      </c>
      <c r="O46" s="34"/>
      <c r="AC46" s="35"/>
    </row>
    <row r="47" spans="3:29">
      <c r="C47" s="46">
        <f t="shared" si="1"/>
        <v>5</v>
      </c>
      <c r="D47" s="46" t="e">
        <f t="shared" si="0"/>
        <v>#NUM!</v>
      </c>
      <c r="E47" s="46" t="e">
        <f t="shared" si="0"/>
        <v>#NUM!</v>
      </c>
      <c r="O47" s="34"/>
      <c r="AC47" s="35"/>
    </row>
    <row r="48" spans="3:29">
      <c r="C48" s="46">
        <f t="shared" si="1"/>
        <v>6</v>
      </c>
      <c r="D48" s="46" t="e">
        <f t="shared" si="0"/>
        <v>#NUM!</v>
      </c>
      <c r="E48" s="46" t="e">
        <f t="shared" si="0"/>
        <v>#NUM!</v>
      </c>
      <c r="O48" s="34"/>
      <c r="AC48" s="35"/>
    </row>
    <row r="49" spans="3:29">
      <c r="C49" s="46">
        <f t="shared" si="1"/>
        <v>7</v>
      </c>
      <c r="D49" s="46" t="e">
        <f t="shared" si="0"/>
        <v>#NUM!</v>
      </c>
      <c r="E49" s="46" t="e">
        <f t="shared" si="0"/>
        <v>#NUM!</v>
      </c>
      <c r="O49" s="34"/>
      <c r="AC49" s="35"/>
    </row>
    <row r="50" spans="3:29" ht="15" thickBot="1">
      <c r="C50" s="46">
        <f t="shared" si="1"/>
        <v>8</v>
      </c>
      <c r="D50" s="46" t="e">
        <f t="shared" si="0"/>
        <v>#NUM!</v>
      </c>
      <c r="E50" s="46" t="e">
        <f t="shared" si="0"/>
        <v>#NUM!</v>
      </c>
      <c r="O50" s="42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4"/>
    </row>
    <row r="51" spans="3:29">
      <c r="C51" s="46">
        <f t="shared" si="1"/>
        <v>9</v>
      </c>
      <c r="D51" s="46" t="e">
        <f t="shared" si="0"/>
        <v>#NUM!</v>
      </c>
      <c r="E51" s="46" t="e">
        <f t="shared" si="0"/>
        <v>#NUM!</v>
      </c>
    </row>
    <row r="52" spans="3:29">
      <c r="C52" s="46">
        <f t="shared" si="1"/>
        <v>10</v>
      </c>
      <c r="D52" s="46" t="e">
        <f t="shared" si="0"/>
        <v>#NUM!</v>
      </c>
      <c r="E52" s="46" t="e">
        <f t="shared" si="0"/>
        <v>#NUM!</v>
      </c>
    </row>
    <row r="53" spans="3:29">
      <c r="C53" s="46">
        <f t="shared" si="1"/>
        <v>11</v>
      </c>
      <c r="D53" s="46" t="e">
        <f t="shared" si="0"/>
        <v>#NUM!</v>
      </c>
      <c r="E53" s="46" t="e">
        <f t="shared" si="0"/>
        <v>#NUM!</v>
      </c>
    </row>
    <row r="54" spans="3:29">
      <c r="C54" s="46">
        <f t="shared" si="1"/>
        <v>12</v>
      </c>
      <c r="D54" s="46" t="e">
        <f t="shared" si="0"/>
        <v>#NUM!</v>
      </c>
      <c r="E54" s="46" t="e">
        <f t="shared" si="0"/>
        <v>#NUM!</v>
      </c>
    </row>
    <row r="55" spans="3:29">
      <c r="C55" s="46">
        <f t="shared" si="1"/>
        <v>13</v>
      </c>
      <c r="D55" s="46" t="e">
        <f t="shared" si="0"/>
        <v>#NUM!</v>
      </c>
      <c r="E55" s="46" t="e">
        <f t="shared" si="0"/>
        <v>#NUM!</v>
      </c>
    </row>
    <row r="56" spans="3:29">
      <c r="C56" s="46">
        <f t="shared" si="1"/>
        <v>14</v>
      </c>
      <c r="D56" s="46" t="e">
        <f t="shared" si="0"/>
        <v>#NUM!</v>
      </c>
      <c r="E56" s="46" t="e">
        <f t="shared" si="0"/>
        <v>#NUM!</v>
      </c>
    </row>
    <row r="57" spans="3:29">
      <c r="C57" s="46">
        <f t="shared" si="1"/>
        <v>15</v>
      </c>
      <c r="D57" s="46" t="e">
        <f t="shared" si="0"/>
        <v>#NUM!</v>
      </c>
      <c r="E57" s="46" t="e">
        <f t="shared" si="0"/>
        <v>#NUM!</v>
      </c>
    </row>
    <row r="58" spans="3:29">
      <c r="C58" s="46">
        <f t="shared" si="1"/>
        <v>16</v>
      </c>
      <c r="D58" s="46" t="e">
        <f t="shared" si="0"/>
        <v>#NUM!</v>
      </c>
      <c r="E58" s="46" t="e">
        <f t="shared" si="0"/>
        <v>#NUM!</v>
      </c>
    </row>
    <row r="59" spans="3:29">
      <c r="C59" s="46">
        <f t="shared" si="1"/>
        <v>17</v>
      </c>
      <c r="D59" s="46" t="e">
        <f t="shared" si="0"/>
        <v>#NUM!</v>
      </c>
      <c r="E59" s="46" t="e">
        <f t="shared" si="0"/>
        <v>#NUM!</v>
      </c>
    </row>
    <row r="60" spans="3:29">
      <c r="C60" s="46">
        <f t="shared" si="1"/>
        <v>18</v>
      </c>
      <c r="D60" s="46" t="e">
        <f t="shared" si="0"/>
        <v>#NUM!</v>
      </c>
      <c r="E60" s="46" t="e">
        <f t="shared" si="0"/>
        <v>#NUM!</v>
      </c>
    </row>
    <row r="61" spans="3:29">
      <c r="C61" s="46">
        <f t="shared" si="1"/>
        <v>19</v>
      </c>
      <c r="D61" s="46" t="e">
        <f t="shared" si="0"/>
        <v>#NUM!</v>
      </c>
      <c r="E61" s="46" t="e">
        <f t="shared" si="0"/>
        <v>#NUM!</v>
      </c>
    </row>
    <row r="62" spans="3:29">
      <c r="C62" s="46">
        <f t="shared" si="1"/>
        <v>20</v>
      </c>
      <c r="D62" s="46" t="e">
        <f t="shared" si="0"/>
        <v>#NUM!</v>
      </c>
      <c r="E62" s="46" t="e">
        <f t="shared" si="0"/>
        <v>#NUM!</v>
      </c>
    </row>
    <row r="63" spans="3:29">
      <c r="C63" s="46">
        <f t="shared" si="1"/>
        <v>21</v>
      </c>
      <c r="D63" s="46" t="e">
        <f t="shared" ref="D63:E82" si="2">_xlfn.NORM.DIST($C63,D$9,D$10,FALSE)</f>
        <v>#NUM!</v>
      </c>
      <c r="E63" s="46" t="e">
        <f t="shared" si="2"/>
        <v>#NUM!</v>
      </c>
    </row>
    <row r="64" spans="3:29">
      <c r="C64" s="46">
        <f t="shared" si="1"/>
        <v>22</v>
      </c>
      <c r="D64" s="46" t="e">
        <f t="shared" si="2"/>
        <v>#NUM!</v>
      </c>
      <c r="E64" s="46" t="e">
        <f t="shared" si="2"/>
        <v>#NUM!</v>
      </c>
    </row>
    <row r="65" spans="3:5">
      <c r="C65" s="46">
        <f t="shared" si="1"/>
        <v>23</v>
      </c>
      <c r="D65" s="46" t="e">
        <f t="shared" si="2"/>
        <v>#NUM!</v>
      </c>
      <c r="E65" s="46" t="e">
        <f t="shared" si="2"/>
        <v>#NUM!</v>
      </c>
    </row>
    <row r="66" spans="3:5">
      <c r="C66" s="46">
        <f t="shared" si="1"/>
        <v>24</v>
      </c>
      <c r="D66" s="46" t="e">
        <f t="shared" si="2"/>
        <v>#NUM!</v>
      </c>
      <c r="E66" s="46" t="e">
        <f t="shared" si="2"/>
        <v>#NUM!</v>
      </c>
    </row>
    <row r="67" spans="3:5">
      <c r="C67" s="46">
        <f t="shared" si="1"/>
        <v>25</v>
      </c>
      <c r="D67" s="46" t="e">
        <f t="shared" si="2"/>
        <v>#NUM!</v>
      </c>
      <c r="E67" s="46" t="e">
        <f t="shared" si="2"/>
        <v>#NUM!</v>
      </c>
    </row>
    <row r="68" spans="3:5">
      <c r="C68" s="46">
        <f t="shared" si="1"/>
        <v>26</v>
      </c>
      <c r="D68" s="46" t="e">
        <f t="shared" si="2"/>
        <v>#NUM!</v>
      </c>
      <c r="E68" s="46" t="e">
        <f t="shared" si="2"/>
        <v>#NUM!</v>
      </c>
    </row>
    <row r="69" spans="3:5">
      <c r="C69" s="46">
        <f t="shared" si="1"/>
        <v>27</v>
      </c>
      <c r="D69" s="46" t="e">
        <f t="shared" si="2"/>
        <v>#NUM!</v>
      </c>
      <c r="E69" s="46" t="e">
        <f t="shared" si="2"/>
        <v>#NUM!</v>
      </c>
    </row>
    <row r="70" spans="3:5">
      <c r="C70" s="46">
        <f t="shared" si="1"/>
        <v>28</v>
      </c>
      <c r="D70" s="46" t="e">
        <f t="shared" si="2"/>
        <v>#NUM!</v>
      </c>
      <c r="E70" s="46" t="e">
        <f t="shared" si="2"/>
        <v>#NUM!</v>
      </c>
    </row>
    <row r="71" spans="3:5">
      <c r="C71" s="46">
        <f t="shared" si="1"/>
        <v>29</v>
      </c>
      <c r="D71" s="46" t="e">
        <f t="shared" si="2"/>
        <v>#NUM!</v>
      </c>
      <c r="E71" s="46" t="e">
        <f t="shared" si="2"/>
        <v>#NUM!</v>
      </c>
    </row>
    <row r="72" spans="3:5">
      <c r="C72" s="46">
        <f t="shared" si="1"/>
        <v>30</v>
      </c>
      <c r="D72" s="46" t="e">
        <f t="shared" si="2"/>
        <v>#NUM!</v>
      </c>
      <c r="E72" s="46" t="e">
        <f t="shared" si="2"/>
        <v>#NUM!</v>
      </c>
    </row>
    <row r="73" spans="3:5">
      <c r="C73" s="46">
        <f t="shared" si="1"/>
        <v>31</v>
      </c>
      <c r="D73" s="46" t="e">
        <f t="shared" si="2"/>
        <v>#NUM!</v>
      </c>
      <c r="E73" s="46" t="e">
        <f t="shared" si="2"/>
        <v>#NUM!</v>
      </c>
    </row>
    <row r="74" spans="3:5">
      <c r="C74" s="46">
        <f t="shared" si="1"/>
        <v>32</v>
      </c>
      <c r="D74" s="46" t="e">
        <f t="shared" si="2"/>
        <v>#NUM!</v>
      </c>
      <c r="E74" s="46" t="e">
        <f t="shared" si="2"/>
        <v>#NUM!</v>
      </c>
    </row>
    <row r="75" spans="3:5">
      <c r="C75" s="46">
        <f t="shared" ref="C75:C106" si="3">C74+1</f>
        <v>33</v>
      </c>
      <c r="D75" s="46" t="e">
        <f t="shared" si="2"/>
        <v>#NUM!</v>
      </c>
      <c r="E75" s="46" t="e">
        <f t="shared" si="2"/>
        <v>#NUM!</v>
      </c>
    </row>
    <row r="76" spans="3:5">
      <c r="C76" s="46">
        <f t="shared" si="3"/>
        <v>34</v>
      </c>
      <c r="D76" s="46" t="e">
        <f t="shared" si="2"/>
        <v>#NUM!</v>
      </c>
      <c r="E76" s="46" t="e">
        <f t="shared" si="2"/>
        <v>#NUM!</v>
      </c>
    </row>
    <row r="77" spans="3:5">
      <c r="C77" s="46">
        <f t="shared" si="3"/>
        <v>35</v>
      </c>
      <c r="D77" s="46" t="e">
        <f t="shared" si="2"/>
        <v>#NUM!</v>
      </c>
      <c r="E77" s="46" t="e">
        <f t="shared" si="2"/>
        <v>#NUM!</v>
      </c>
    </row>
    <row r="78" spans="3:5">
      <c r="C78" s="46">
        <f t="shared" si="3"/>
        <v>36</v>
      </c>
      <c r="D78" s="46" t="e">
        <f t="shared" si="2"/>
        <v>#NUM!</v>
      </c>
      <c r="E78" s="46" t="e">
        <f t="shared" si="2"/>
        <v>#NUM!</v>
      </c>
    </row>
    <row r="79" spans="3:5">
      <c r="C79" s="46">
        <f t="shared" si="3"/>
        <v>37</v>
      </c>
      <c r="D79" s="46" t="e">
        <f t="shared" si="2"/>
        <v>#NUM!</v>
      </c>
      <c r="E79" s="46" t="e">
        <f t="shared" si="2"/>
        <v>#NUM!</v>
      </c>
    </row>
    <row r="80" spans="3:5">
      <c r="C80" s="46">
        <f t="shared" si="3"/>
        <v>38</v>
      </c>
      <c r="D80" s="46" t="e">
        <f t="shared" si="2"/>
        <v>#NUM!</v>
      </c>
      <c r="E80" s="46" t="e">
        <f t="shared" si="2"/>
        <v>#NUM!</v>
      </c>
    </row>
    <row r="81" spans="3:5">
      <c r="C81" s="46">
        <f t="shared" si="3"/>
        <v>39</v>
      </c>
      <c r="D81" s="46" t="e">
        <f t="shared" si="2"/>
        <v>#NUM!</v>
      </c>
      <c r="E81" s="46" t="e">
        <f t="shared" si="2"/>
        <v>#NUM!</v>
      </c>
    </row>
    <row r="82" spans="3:5">
      <c r="C82" s="46">
        <f t="shared" si="3"/>
        <v>40</v>
      </c>
      <c r="D82" s="46" t="e">
        <f t="shared" si="2"/>
        <v>#NUM!</v>
      </c>
      <c r="E82" s="46" t="e">
        <f t="shared" si="2"/>
        <v>#NUM!</v>
      </c>
    </row>
    <row r="83" spans="3:5">
      <c r="C83" s="46">
        <f t="shared" si="3"/>
        <v>41</v>
      </c>
      <c r="D83" s="46" t="e">
        <f t="shared" ref="D83:E102" si="4">_xlfn.NORM.DIST($C83,D$9,D$10,FALSE)</f>
        <v>#NUM!</v>
      </c>
      <c r="E83" s="46" t="e">
        <f t="shared" si="4"/>
        <v>#NUM!</v>
      </c>
    </row>
    <row r="84" spans="3:5">
      <c r="C84" s="46">
        <f t="shared" si="3"/>
        <v>42</v>
      </c>
      <c r="D84" s="46" t="e">
        <f t="shared" si="4"/>
        <v>#NUM!</v>
      </c>
      <c r="E84" s="46" t="e">
        <f t="shared" si="4"/>
        <v>#NUM!</v>
      </c>
    </row>
    <row r="85" spans="3:5">
      <c r="C85" s="46">
        <f t="shared" si="3"/>
        <v>43</v>
      </c>
      <c r="D85" s="46" t="e">
        <f t="shared" si="4"/>
        <v>#NUM!</v>
      </c>
      <c r="E85" s="46" t="e">
        <f t="shared" si="4"/>
        <v>#NUM!</v>
      </c>
    </row>
    <row r="86" spans="3:5">
      <c r="C86" s="46">
        <f t="shared" si="3"/>
        <v>44</v>
      </c>
      <c r="D86" s="46" t="e">
        <f t="shared" si="4"/>
        <v>#NUM!</v>
      </c>
      <c r="E86" s="46" t="e">
        <f t="shared" si="4"/>
        <v>#NUM!</v>
      </c>
    </row>
    <row r="87" spans="3:5">
      <c r="C87" s="46">
        <f t="shared" si="3"/>
        <v>45</v>
      </c>
      <c r="D87" s="46" t="e">
        <f t="shared" si="4"/>
        <v>#NUM!</v>
      </c>
      <c r="E87" s="46" t="e">
        <f t="shared" si="4"/>
        <v>#NUM!</v>
      </c>
    </row>
    <row r="88" spans="3:5">
      <c r="C88" s="46">
        <f t="shared" si="3"/>
        <v>46</v>
      </c>
      <c r="D88" s="46" t="e">
        <f t="shared" si="4"/>
        <v>#NUM!</v>
      </c>
      <c r="E88" s="46" t="e">
        <f t="shared" si="4"/>
        <v>#NUM!</v>
      </c>
    </row>
    <row r="89" spans="3:5">
      <c r="C89" s="46">
        <f t="shared" si="3"/>
        <v>47</v>
      </c>
      <c r="D89" s="46" t="e">
        <f t="shared" si="4"/>
        <v>#NUM!</v>
      </c>
      <c r="E89" s="46" t="e">
        <f t="shared" si="4"/>
        <v>#NUM!</v>
      </c>
    </row>
    <row r="90" spans="3:5">
      <c r="C90" s="46">
        <f t="shared" si="3"/>
        <v>48</v>
      </c>
      <c r="D90" s="46" t="e">
        <f t="shared" si="4"/>
        <v>#NUM!</v>
      </c>
      <c r="E90" s="46" t="e">
        <f t="shared" si="4"/>
        <v>#NUM!</v>
      </c>
    </row>
    <row r="91" spans="3:5">
      <c r="C91" s="46">
        <f t="shared" si="3"/>
        <v>49</v>
      </c>
      <c r="D91" s="46" t="e">
        <f t="shared" si="4"/>
        <v>#NUM!</v>
      </c>
      <c r="E91" s="46" t="e">
        <f t="shared" si="4"/>
        <v>#NUM!</v>
      </c>
    </row>
    <row r="92" spans="3:5">
      <c r="C92" s="46">
        <f t="shared" si="3"/>
        <v>50</v>
      </c>
      <c r="D92" s="46" t="e">
        <f t="shared" si="4"/>
        <v>#NUM!</v>
      </c>
      <c r="E92" s="46" t="e">
        <f t="shared" si="4"/>
        <v>#NUM!</v>
      </c>
    </row>
    <row r="93" spans="3:5">
      <c r="C93" s="46">
        <f t="shared" si="3"/>
        <v>51</v>
      </c>
      <c r="D93" s="46" t="e">
        <f t="shared" si="4"/>
        <v>#NUM!</v>
      </c>
      <c r="E93" s="46" t="e">
        <f t="shared" si="4"/>
        <v>#NUM!</v>
      </c>
    </row>
    <row r="94" spans="3:5">
      <c r="C94" s="46">
        <f t="shared" si="3"/>
        <v>52</v>
      </c>
      <c r="D94" s="46" t="e">
        <f t="shared" si="4"/>
        <v>#NUM!</v>
      </c>
      <c r="E94" s="46" t="e">
        <f t="shared" si="4"/>
        <v>#NUM!</v>
      </c>
    </row>
    <row r="95" spans="3:5">
      <c r="C95" s="46">
        <f t="shared" si="3"/>
        <v>53</v>
      </c>
      <c r="D95" s="46" t="e">
        <f t="shared" si="4"/>
        <v>#NUM!</v>
      </c>
      <c r="E95" s="46" t="e">
        <f t="shared" si="4"/>
        <v>#NUM!</v>
      </c>
    </row>
    <row r="96" spans="3:5">
      <c r="C96" s="46">
        <f t="shared" si="3"/>
        <v>54</v>
      </c>
      <c r="D96" s="46" t="e">
        <f t="shared" si="4"/>
        <v>#NUM!</v>
      </c>
      <c r="E96" s="46" t="e">
        <f t="shared" si="4"/>
        <v>#NUM!</v>
      </c>
    </row>
    <row r="97" spans="3:5">
      <c r="C97" s="46">
        <f t="shared" si="3"/>
        <v>55</v>
      </c>
      <c r="D97" s="46" t="e">
        <f t="shared" si="4"/>
        <v>#NUM!</v>
      </c>
      <c r="E97" s="46" t="e">
        <f t="shared" si="4"/>
        <v>#NUM!</v>
      </c>
    </row>
    <row r="98" spans="3:5">
      <c r="C98" s="46">
        <f t="shared" si="3"/>
        <v>56</v>
      </c>
      <c r="D98" s="46" t="e">
        <f t="shared" si="4"/>
        <v>#NUM!</v>
      </c>
      <c r="E98" s="46" t="e">
        <f t="shared" si="4"/>
        <v>#NUM!</v>
      </c>
    </row>
    <row r="99" spans="3:5">
      <c r="C99" s="46">
        <f t="shared" si="3"/>
        <v>57</v>
      </c>
      <c r="D99" s="46" t="e">
        <f t="shared" si="4"/>
        <v>#NUM!</v>
      </c>
      <c r="E99" s="46" t="e">
        <f t="shared" si="4"/>
        <v>#NUM!</v>
      </c>
    </row>
    <row r="100" spans="3:5">
      <c r="C100" s="46">
        <f t="shared" si="3"/>
        <v>58</v>
      </c>
      <c r="D100" s="46" t="e">
        <f t="shared" si="4"/>
        <v>#NUM!</v>
      </c>
      <c r="E100" s="46" t="e">
        <f t="shared" si="4"/>
        <v>#NUM!</v>
      </c>
    </row>
    <row r="101" spans="3:5">
      <c r="C101" s="46">
        <f t="shared" si="3"/>
        <v>59</v>
      </c>
      <c r="D101" s="46" t="e">
        <f t="shared" si="4"/>
        <v>#NUM!</v>
      </c>
      <c r="E101" s="46" t="e">
        <f t="shared" si="4"/>
        <v>#NUM!</v>
      </c>
    </row>
    <row r="102" spans="3:5">
      <c r="C102" s="46">
        <f t="shared" si="3"/>
        <v>60</v>
      </c>
      <c r="D102" s="46" t="e">
        <f t="shared" si="4"/>
        <v>#NUM!</v>
      </c>
      <c r="E102" s="46" t="e">
        <f t="shared" si="4"/>
        <v>#NUM!</v>
      </c>
    </row>
    <row r="103" spans="3:5">
      <c r="C103" s="46">
        <f t="shared" si="3"/>
        <v>61</v>
      </c>
      <c r="D103" s="46" t="e">
        <f t="shared" ref="D103:E122" si="5">_xlfn.NORM.DIST($C103,D$9,D$10,FALSE)</f>
        <v>#NUM!</v>
      </c>
      <c r="E103" s="46" t="e">
        <f t="shared" si="5"/>
        <v>#NUM!</v>
      </c>
    </row>
    <row r="104" spans="3:5">
      <c r="C104" s="46">
        <f t="shared" si="3"/>
        <v>62</v>
      </c>
      <c r="D104" s="46" t="e">
        <f t="shared" si="5"/>
        <v>#NUM!</v>
      </c>
      <c r="E104" s="46" t="e">
        <f t="shared" si="5"/>
        <v>#NUM!</v>
      </c>
    </row>
    <row r="105" spans="3:5">
      <c r="C105" s="46">
        <f t="shared" si="3"/>
        <v>63</v>
      </c>
      <c r="D105" s="46" t="e">
        <f t="shared" si="5"/>
        <v>#NUM!</v>
      </c>
      <c r="E105" s="46" t="e">
        <f t="shared" si="5"/>
        <v>#NUM!</v>
      </c>
    </row>
    <row r="106" spans="3:5">
      <c r="C106" s="46">
        <f t="shared" si="3"/>
        <v>64</v>
      </c>
      <c r="D106" s="46" t="e">
        <f t="shared" si="5"/>
        <v>#NUM!</v>
      </c>
      <c r="E106" s="46" t="e">
        <f t="shared" si="5"/>
        <v>#NUM!</v>
      </c>
    </row>
    <row r="107" spans="3:5">
      <c r="C107" s="46">
        <f t="shared" ref="C107:C138" si="6">C106+1</f>
        <v>65</v>
      </c>
      <c r="D107" s="46" t="e">
        <f t="shared" si="5"/>
        <v>#NUM!</v>
      </c>
      <c r="E107" s="46" t="e">
        <f t="shared" si="5"/>
        <v>#NUM!</v>
      </c>
    </row>
    <row r="108" spans="3:5">
      <c r="C108" s="46">
        <f t="shared" si="6"/>
        <v>66</v>
      </c>
      <c r="D108" s="46" t="e">
        <f t="shared" si="5"/>
        <v>#NUM!</v>
      </c>
      <c r="E108" s="46" t="e">
        <f t="shared" si="5"/>
        <v>#NUM!</v>
      </c>
    </row>
    <row r="109" spans="3:5">
      <c r="C109" s="46">
        <f t="shared" si="6"/>
        <v>67</v>
      </c>
      <c r="D109" s="46" t="e">
        <f t="shared" si="5"/>
        <v>#NUM!</v>
      </c>
      <c r="E109" s="46" t="e">
        <f t="shared" si="5"/>
        <v>#NUM!</v>
      </c>
    </row>
    <row r="110" spans="3:5">
      <c r="C110" s="46">
        <f t="shared" si="6"/>
        <v>68</v>
      </c>
      <c r="D110" s="46" t="e">
        <f t="shared" si="5"/>
        <v>#NUM!</v>
      </c>
      <c r="E110" s="46" t="e">
        <f t="shared" si="5"/>
        <v>#NUM!</v>
      </c>
    </row>
    <row r="111" spans="3:5">
      <c r="C111" s="46">
        <f t="shared" si="6"/>
        <v>69</v>
      </c>
      <c r="D111" s="46" t="e">
        <f t="shared" si="5"/>
        <v>#NUM!</v>
      </c>
      <c r="E111" s="46" t="e">
        <f t="shared" si="5"/>
        <v>#NUM!</v>
      </c>
    </row>
    <row r="112" spans="3:5">
      <c r="C112" s="46">
        <f t="shared" si="6"/>
        <v>70</v>
      </c>
      <c r="D112" s="46" t="e">
        <f t="shared" si="5"/>
        <v>#NUM!</v>
      </c>
      <c r="E112" s="46" t="e">
        <f t="shared" si="5"/>
        <v>#NUM!</v>
      </c>
    </row>
    <row r="113" spans="3:5">
      <c r="C113" s="46">
        <f t="shared" si="6"/>
        <v>71</v>
      </c>
      <c r="D113" s="46" t="e">
        <f t="shared" si="5"/>
        <v>#NUM!</v>
      </c>
      <c r="E113" s="46" t="e">
        <f t="shared" si="5"/>
        <v>#NUM!</v>
      </c>
    </row>
    <row r="114" spans="3:5">
      <c r="C114" s="46">
        <f t="shared" si="6"/>
        <v>72</v>
      </c>
      <c r="D114" s="46" t="e">
        <f t="shared" si="5"/>
        <v>#NUM!</v>
      </c>
      <c r="E114" s="46" t="e">
        <f t="shared" si="5"/>
        <v>#NUM!</v>
      </c>
    </row>
    <row r="115" spans="3:5">
      <c r="C115" s="46">
        <f t="shared" si="6"/>
        <v>73</v>
      </c>
      <c r="D115" s="46" t="e">
        <f t="shared" si="5"/>
        <v>#NUM!</v>
      </c>
      <c r="E115" s="46" t="e">
        <f t="shared" si="5"/>
        <v>#NUM!</v>
      </c>
    </row>
    <row r="116" spans="3:5">
      <c r="C116" s="46">
        <f t="shared" si="6"/>
        <v>74</v>
      </c>
      <c r="D116" s="46" t="e">
        <f t="shared" si="5"/>
        <v>#NUM!</v>
      </c>
      <c r="E116" s="46" t="e">
        <f t="shared" si="5"/>
        <v>#NUM!</v>
      </c>
    </row>
    <row r="117" spans="3:5">
      <c r="C117" s="46">
        <f t="shared" si="6"/>
        <v>75</v>
      </c>
      <c r="D117" s="46" t="e">
        <f t="shared" si="5"/>
        <v>#NUM!</v>
      </c>
      <c r="E117" s="46" t="e">
        <f t="shared" si="5"/>
        <v>#NUM!</v>
      </c>
    </row>
    <row r="118" spans="3:5">
      <c r="C118" s="46">
        <f t="shared" si="6"/>
        <v>76</v>
      </c>
      <c r="D118" s="46" t="e">
        <f t="shared" si="5"/>
        <v>#NUM!</v>
      </c>
      <c r="E118" s="46" t="e">
        <f t="shared" si="5"/>
        <v>#NUM!</v>
      </c>
    </row>
    <row r="119" spans="3:5">
      <c r="C119" s="46">
        <f t="shared" si="6"/>
        <v>77</v>
      </c>
      <c r="D119" s="46" t="e">
        <f t="shared" si="5"/>
        <v>#NUM!</v>
      </c>
      <c r="E119" s="46" t="e">
        <f t="shared" si="5"/>
        <v>#NUM!</v>
      </c>
    </row>
    <row r="120" spans="3:5">
      <c r="C120" s="46">
        <f t="shared" si="6"/>
        <v>78</v>
      </c>
      <c r="D120" s="46" t="e">
        <f t="shared" si="5"/>
        <v>#NUM!</v>
      </c>
      <c r="E120" s="46" t="e">
        <f t="shared" si="5"/>
        <v>#NUM!</v>
      </c>
    </row>
    <row r="121" spans="3:5">
      <c r="C121" s="46">
        <f t="shared" si="6"/>
        <v>79</v>
      </c>
      <c r="D121" s="46" t="e">
        <f t="shared" si="5"/>
        <v>#NUM!</v>
      </c>
      <c r="E121" s="46" t="e">
        <f t="shared" si="5"/>
        <v>#NUM!</v>
      </c>
    </row>
    <row r="122" spans="3:5">
      <c r="C122" s="46">
        <f t="shared" si="6"/>
        <v>80</v>
      </c>
      <c r="D122" s="46" t="e">
        <f t="shared" si="5"/>
        <v>#NUM!</v>
      </c>
      <c r="E122" s="46" t="e">
        <f t="shared" si="5"/>
        <v>#NUM!</v>
      </c>
    </row>
    <row r="123" spans="3:5">
      <c r="C123" s="46">
        <f t="shared" si="6"/>
        <v>81</v>
      </c>
      <c r="D123" s="46" t="e">
        <f t="shared" ref="D123:E142" si="7">_xlfn.NORM.DIST($C123,D$9,D$10,FALSE)</f>
        <v>#NUM!</v>
      </c>
      <c r="E123" s="46" t="e">
        <f t="shared" si="7"/>
        <v>#NUM!</v>
      </c>
    </row>
    <row r="124" spans="3:5">
      <c r="C124" s="46">
        <f t="shared" si="6"/>
        <v>82</v>
      </c>
      <c r="D124" s="46" t="e">
        <f t="shared" si="7"/>
        <v>#NUM!</v>
      </c>
      <c r="E124" s="46" t="e">
        <f t="shared" si="7"/>
        <v>#NUM!</v>
      </c>
    </row>
    <row r="125" spans="3:5">
      <c r="C125" s="46">
        <f t="shared" si="6"/>
        <v>83</v>
      </c>
      <c r="D125" s="46" t="e">
        <f t="shared" si="7"/>
        <v>#NUM!</v>
      </c>
      <c r="E125" s="46" t="e">
        <f t="shared" si="7"/>
        <v>#NUM!</v>
      </c>
    </row>
    <row r="126" spans="3:5">
      <c r="C126" s="46">
        <f t="shared" si="6"/>
        <v>84</v>
      </c>
      <c r="D126" s="46" t="e">
        <f t="shared" si="7"/>
        <v>#NUM!</v>
      </c>
      <c r="E126" s="46" t="e">
        <f t="shared" si="7"/>
        <v>#NUM!</v>
      </c>
    </row>
    <row r="127" spans="3:5">
      <c r="C127" s="46">
        <f t="shared" si="6"/>
        <v>85</v>
      </c>
      <c r="D127" s="46" t="e">
        <f t="shared" si="7"/>
        <v>#NUM!</v>
      </c>
      <c r="E127" s="46" t="e">
        <f t="shared" si="7"/>
        <v>#NUM!</v>
      </c>
    </row>
    <row r="128" spans="3:5">
      <c r="C128" s="46">
        <f t="shared" si="6"/>
        <v>86</v>
      </c>
      <c r="D128" s="46" t="e">
        <f t="shared" si="7"/>
        <v>#NUM!</v>
      </c>
      <c r="E128" s="46" t="e">
        <f t="shared" si="7"/>
        <v>#NUM!</v>
      </c>
    </row>
    <row r="129" spans="3:5">
      <c r="C129" s="46">
        <f t="shared" si="6"/>
        <v>87</v>
      </c>
      <c r="D129" s="46" t="e">
        <f t="shared" si="7"/>
        <v>#NUM!</v>
      </c>
      <c r="E129" s="46" t="e">
        <f t="shared" si="7"/>
        <v>#NUM!</v>
      </c>
    </row>
    <row r="130" spans="3:5">
      <c r="C130" s="46">
        <f t="shared" si="6"/>
        <v>88</v>
      </c>
      <c r="D130" s="46" t="e">
        <f t="shared" si="7"/>
        <v>#NUM!</v>
      </c>
      <c r="E130" s="46" t="e">
        <f t="shared" si="7"/>
        <v>#NUM!</v>
      </c>
    </row>
    <row r="131" spans="3:5">
      <c r="C131" s="46">
        <f t="shared" si="6"/>
        <v>89</v>
      </c>
      <c r="D131" s="46" t="e">
        <f t="shared" si="7"/>
        <v>#NUM!</v>
      </c>
      <c r="E131" s="46" t="e">
        <f t="shared" si="7"/>
        <v>#NUM!</v>
      </c>
    </row>
    <row r="132" spans="3:5">
      <c r="C132" s="46">
        <f t="shared" si="6"/>
        <v>90</v>
      </c>
      <c r="D132" s="46" t="e">
        <f t="shared" si="7"/>
        <v>#NUM!</v>
      </c>
      <c r="E132" s="46" t="e">
        <f t="shared" si="7"/>
        <v>#NUM!</v>
      </c>
    </row>
    <row r="133" spans="3:5">
      <c r="C133" s="46">
        <f t="shared" si="6"/>
        <v>91</v>
      </c>
      <c r="D133" s="46" t="e">
        <f t="shared" si="7"/>
        <v>#NUM!</v>
      </c>
      <c r="E133" s="46" t="e">
        <f t="shared" si="7"/>
        <v>#NUM!</v>
      </c>
    </row>
    <row r="134" spans="3:5">
      <c r="C134" s="46">
        <f t="shared" si="6"/>
        <v>92</v>
      </c>
      <c r="D134" s="46" t="e">
        <f t="shared" si="7"/>
        <v>#NUM!</v>
      </c>
      <c r="E134" s="46" t="e">
        <f t="shared" si="7"/>
        <v>#NUM!</v>
      </c>
    </row>
    <row r="135" spans="3:5">
      <c r="C135" s="46">
        <f t="shared" si="6"/>
        <v>93</v>
      </c>
      <c r="D135" s="46" t="e">
        <f t="shared" si="7"/>
        <v>#NUM!</v>
      </c>
      <c r="E135" s="46" t="e">
        <f t="shared" si="7"/>
        <v>#NUM!</v>
      </c>
    </row>
    <row r="136" spans="3:5">
      <c r="C136" s="46">
        <f t="shared" si="6"/>
        <v>94</v>
      </c>
      <c r="D136" s="46" t="e">
        <f t="shared" si="7"/>
        <v>#NUM!</v>
      </c>
      <c r="E136" s="46" t="e">
        <f t="shared" si="7"/>
        <v>#NUM!</v>
      </c>
    </row>
    <row r="137" spans="3:5">
      <c r="C137" s="46">
        <f t="shared" si="6"/>
        <v>95</v>
      </c>
      <c r="D137" s="46" t="e">
        <f t="shared" si="7"/>
        <v>#NUM!</v>
      </c>
      <c r="E137" s="46" t="e">
        <f t="shared" si="7"/>
        <v>#NUM!</v>
      </c>
    </row>
    <row r="138" spans="3:5">
      <c r="C138" s="46">
        <f t="shared" si="6"/>
        <v>96</v>
      </c>
      <c r="D138" s="46" t="e">
        <f t="shared" si="7"/>
        <v>#NUM!</v>
      </c>
      <c r="E138" s="46" t="e">
        <f t="shared" si="7"/>
        <v>#NUM!</v>
      </c>
    </row>
    <row r="139" spans="3:5">
      <c r="C139" s="46">
        <f t="shared" ref="C139:C170" si="8">C138+1</f>
        <v>97</v>
      </c>
      <c r="D139" s="46" t="e">
        <f t="shared" si="7"/>
        <v>#NUM!</v>
      </c>
      <c r="E139" s="46" t="e">
        <f t="shared" si="7"/>
        <v>#NUM!</v>
      </c>
    </row>
    <row r="140" spans="3:5">
      <c r="C140" s="46">
        <f t="shared" si="8"/>
        <v>98</v>
      </c>
      <c r="D140" s="46" t="e">
        <f t="shared" si="7"/>
        <v>#NUM!</v>
      </c>
      <c r="E140" s="46" t="e">
        <f t="shared" si="7"/>
        <v>#NUM!</v>
      </c>
    </row>
    <row r="141" spans="3:5">
      <c r="C141" s="46">
        <f t="shared" si="8"/>
        <v>99</v>
      </c>
      <c r="D141" s="46" t="e">
        <f t="shared" si="7"/>
        <v>#NUM!</v>
      </c>
      <c r="E141" s="46" t="e">
        <f t="shared" si="7"/>
        <v>#NUM!</v>
      </c>
    </row>
    <row r="142" spans="3:5">
      <c r="C142" s="46">
        <f t="shared" si="8"/>
        <v>100</v>
      </c>
      <c r="D142" s="46" t="e">
        <f t="shared" si="7"/>
        <v>#NUM!</v>
      </c>
      <c r="E142" s="46" t="e">
        <f t="shared" si="7"/>
        <v>#NUM!</v>
      </c>
    </row>
    <row r="143" spans="3:5">
      <c r="C143" s="46">
        <f t="shared" si="8"/>
        <v>101</v>
      </c>
      <c r="D143" s="46" t="e">
        <f t="shared" ref="D143:E162" si="9">_xlfn.NORM.DIST($C143,D$9,D$10,FALSE)</f>
        <v>#NUM!</v>
      </c>
      <c r="E143" s="46" t="e">
        <f t="shared" si="9"/>
        <v>#NUM!</v>
      </c>
    </row>
    <row r="144" spans="3:5">
      <c r="C144" s="46">
        <f t="shared" si="8"/>
        <v>102</v>
      </c>
      <c r="D144" s="46" t="e">
        <f t="shared" si="9"/>
        <v>#NUM!</v>
      </c>
      <c r="E144" s="46" t="e">
        <f t="shared" si="9"/>
        <v>#NUM!</v>
      </c>
    </row>
    <row r="145" spans="3:5">
      <c r="C145" s="46">
        <f t="shared" si="8"/>
        <v>103</v>
      </c>
      <c r="D145" s="46" t="e">
        <f t="shared" si="9"/>
        <v>#NUM!</v>
      </c>
      <c r="E145" s="46" t="e">
        <f t="shared" si="9"/>
        <v>#NUM!</v>
      </c>
    </row>
    <row r="146" spans="3:5">
      <c r="C146" s="46">
        <f t="shared" si="8"/>
        <v>104</v>
      </c>
      <c r="D146" s="46" t="e">
        <f t="shared" si="9"/>
        <v>#NUM!</v>
      </c>
      <c r="E146" s="46" t="e">
        <f t="shared" si="9"/>
        <v>#NUM!</v>
      </c>
    </row>
    <row r="147" spans="3:5">
      <c r="C147" s="46">
        <f t="shared" si="8"/>
        <v>105</v>
      </c>
      <c r="D147" s="46" t="e">
        <f t="shared" si="9"/>
        <v>#NUM!</v>
      </c>
      <c r="E147" s="46" t="e">
        <f t="shared" si="9"/>
        <v>#NUM!</v>
      </c>
    </row>
    <row r="148" spans="3:5">
      <c r="C148" s="46">
        <f t="shared" si="8"/>
        <v>106</v>
      </c>
      <c r="D148" s="46" t="e">
        <f t="shared" si="9"/>
        <v>#NUM!</v>
      </c>
      <c r="E148" s="46" t="e">
        <f t="shared" si="9"/>
        <v>#NUM!</v>
      </c>
    </row>
    <row r="149" spans="3:5">
      <c r="C149" s="46">
        <f t="shared" si="8"/>
        <v>107</v>
      </c>
      <c r="D149" s="46" t="e">
        <f t="shared" si="9"/>
        <v>#NUM!</v>
      </c>
      <c r="E149" s="46" t="e">
        <f t="shared" si="9"/>
        <v>#NUM!</v>
      </c>
    </row>
    <row r="150" spans="3:5">
      <c r="C150" s="46">
        <f t="shared" si="8"/>
        <v>108</v>
      </c>
      <c r="D150" s="46" t="e">
        <f t="shared" si="9"/>
        <v>#NUM!</v>
      </c>
      <c r="E150" s="46" t="e">
        <f t="shared" si="9"/>
        <v>#NUM!</v>
      </c>
    </row>
    <row r="151" spans="3:5">
      <c r="C151" s="46">
        <f t="shared" si="8"/>
        <v>109</v>
      </c>
      <c r="D151" s="46" t="e">
        <f t="shared" si="9"/>
        <v>#NUM!</v>
      </c>
      <c r="E151" s="46" t="e">
        <f t="shared" si="9"/>
        <v>#NUM!</v>
      </c>
    </row>
    <row r="152" spans="3:5">
      <c r="C152" s="46">
        <f t="shared" si="8"/>
        <v>110</v>
      </c>
      <c r="D152" s="46" t="e">
        <f t="shared" si="9"/>
        <v>#NUM!</v>
      </c>
      <c r="E152" s="46" t="e">
        <f t="shared" si="9"/>
        <v>#NUM!</v>
      </c>
    </row>
    <row r="153" spans="3:5">
      <c r="C153" s="46">
        <f t="shared" si="8"/>
        <v>111</v>
      </c>
      <c r="D153" s="46" t="e">
        <f t="shared" si="9"/>
        <v>#NUM!</v>
      </c>
      <c r="E153" s="46" t="e">
        <f t="shared" si="9"/>
        <v>#NUM!</v>
      </c>
    </row>
    <row r="154" spans="3:5">
      <c r="C154" s="46">
        <f t="shared" si="8"/>
        <v>112</v>
      </c>
      <c r="D154" s="46" t="e">
        <f t="shared" si="9"/>
        <v>#NUM!</v>
      </c>
      <c r="E154" s="46" t="e">
        <f t="shared" si="9"/>
        <v>#NUM!</v>
      </c>
    </row>
    <row r="155" spans="3:5">
      <c r="C155" s="46">
        <f t="shared" si="8"/>
        <v>113</v>
      </c>
      <c r="D155" s="46" t="e">
        <f t="shared" si="9"/>
        <v>#NUM!</v>
      </c>
      <c r="E155" s="46" t="e">
        <f t="shared" si="9"/>
        <v>#NUM!</v>
      </c>
    </row>
    <row r="156" spans="3:5">
      <c r="C156" s="46">
        <f t="shared" si="8"/>
        <v>114</v>
      </c>
      <c r="D156" s="46" t="e">
        <f t="shared" si="9"/>
        <v>#NUM!</v>
      </c>
      <c r="E156" s="46" t="e">
        <f t="shared" si="9"/>
        <v>#NUM!</v>
      </c>
    </row>
    <row r="157" spans="3:5">
      <c r="C157" s="46">
        <f t="shared" si="8"/>
        <v>115</v>
      </c>
      <c r="D157" s="46" t="e">
        <f t="shared" si="9"/>
        <v>#NUM!</v>
      </c>
      <c r="E157" s="46" t="e">
        <f t="shared" si="9"/>
        <v>#NUM!</v>
      </c>
    </row>
    <row r="158" spans="3:5">
      <c r="C158" s="46">
        <f t="shared" si="8"/>
        <v>116</v>
      </c>
      <c r="D158" s="46" t="e">
        <f t="shared" si="9"/>
        <v>#NUM!</v>
      </c>
      <c r="E158" s="46" t="e">
        <f t="shared" si="9"/>
        <v>#NUM!</v>
      </c>
    </row>
    <row r="159" spans="3:5">
      <c r="C159" s="46">
        <f t="shared" si="8"/>
        <v>117</v>
      </c>
      <c r="D159" s="46" t="e">
        <f t="shared" si="9"/>
        <v>#NUM!</v>
      </c>
      <c r="E159" s="46" t="e">
        <f t="shared" si="9"/>
        <v>#NUM!</v>
      </c>
    </row>
    <row r="160" spans="3:5">
      <c r="C160" s="46">
        <f t="shared" si="8"/>
        <v>118</v>
      </c>
      <c r="D160" s="46" t="e">
        <f t="shared" si="9"/>
        <v>#NUM!</v>
      </c>
      <c r="E160" s="46" t="e">
        <f t="shared" si="9"/>
        <v>#NUM!</v>
      </c>
    </row>
    <row r="161" spans="3:5">
      <c r="C161" s="46">
        <f t="shared" si="8"/>
        <v>119</v>
      </c>
      <c r="D161" s="46" t="e">
        <f t="shared" si="9"/>
        <v>#NUM!</v>
      </c>
      <c r="E161" s="46" t="e">
        <f t="shared" si="9"/>
        <v>#NUM!</v>
      </c>
    </row>
    <row r="162" spans="3:5">
      <c r="C162" s="46">
        <f t="shared" si="8"/>
        <v>120</v>
      </c>
      <c r="D162" s="46" t="e">
        <f t="shared" si="9"/>
        <v>#NUM!</v>
      </c>
      <c r="E162" s="46" t="e">
        <f t="shared" si="9"/>
        <v>#NUM!</v>
      </c>
    </row>
    <row r="163" spans="3:5">
      <c r="C163" s="46">
        <f t="shared" si="8"/>
        <v>121</v>
      </c>
      <c r="D163" s="46" t="e">
        <f t="shared" ref="D163:E182" si="10">_xlfn.NORM.DIST($C163,D$9,D$10,FALSE)</f>
        <v>#NUM!</v>
      </c>
      <c r="E163" s="46" t="e">
        <f t="shared" si="10"/>
        <v>#NUM!</v>
      </c>
    </row>
    <row r="164" spans="3:5">
      <c r="C164" s="46">
        <f t="shared" si="8"/>
        <v>122</v>
      </c>
      <c r="D164" s="46" t="e">
        <f t="shared" si="10"/>
        <v>#NUM!</v>
      </c>
      <c r="E164" s="46" t="e">
        <f t="shared" si="10"/>
        <v>#NUM!</v>
      </c>
    </row>
    <row r="165" spans="3:5">
      <c r="C165" s="46">
        <f t="shared" si="8"/>
        <v>123</v>
      </c>
      <c r="D165" s="46" t="e">
        <f t="shared" si="10"/>
        <v>#NUM!</v>
      </c>
      <c r="E165" s="46" t="e">
        <f t="shared" si="10"/>
        <v>#NUM!</v>
      </c>
    </row>
    <row r="166" spans="3:5">
      <c r="C166" s="46">
        <f t="shared" si="8"/>
        <v>124</v>
      </c>
      <c r="D166" s="46" t="e">
        <f t="shared" si="10"/>
        <v>#NUM!</v>
      </c>
      <c r="E166" s="46" t="e">
        <f t="shared" si="10"/>
        <v>#NUM!</v>
      </c>
    </row>
    <row r="167" spans="3:5">
      <c r="C167" s="46">
        <f t="shared" si="8"/>
        <v>125</v>
      </c>
      <c r="D167" s="46" t="e">
        <f t="shared" si="10"/>
        <v>#NUM!</v>
      </c>
      <c r="E167" s="46" t="e">
        <f t="shared" si="10"/>
        <v>#NUM!</v>
      </c>
    </row>
    <row r="168" spans="3:5">
      <c r="C168" s="46">
        <f t="shared" si="8"/>
        <v>126</v>
      </c>
      <c r="D168" s="46" t="e">
        <f t="shared" si="10"/>
        <v>#NUM!</v>
      </c>
      <c r="E168" s="46" t="e">
        <f t="shared" si="10"/>
        <v>#NUM!</v>
      </c>
    </row>
    <row r="169" spans="3:5">
      <c r="C169" s="46">
        <f t="shared" si="8"/>
        <v>127</v>
      </c>
      <c r="D169" s="46" t="e">
        <f t="shared" si="10"/>
        <v>#NUM!</v>
      </c>
      <c r="E169" s="46" t="e">
        <f t="shared" si="10"/>
        <v>#NUM!</v>
      </c>
    </row>
    <row r="170" spans="3:5">
      <c r="C170" s="46">
        <f t="shared" si="8"/>
        <v>128</v>
      </c>
      <c r="D170" s="46" t="e">
        <f t="shared" si="10"/>
        <v>#NUM!</v>
      </c>
      <c r="E170" s="46" t="e">
        <f t="shared" si="10"/>
        <v>#NUM!</v>
      </c>
    </row>
    <row r="171" spans="3:5">
      <c r="C171" s="46">
        <f t="shared" ref="C171:C212" si="11">C170+1</f>
        <v>129</v>
      </c>
      <c r="D171" s="46" t="e">
        <f t="shared" si="10"/>
        <v>#NUM!</v>
      </c>
      <c r="E171" s="46" t="e">
        <f t="shared" si="10"/>
        <v>#NUM!</v>
      </c>
    </row>
    <row r="172" spans="3:5">
      <c r="C172" s="46">
        <f t="shared" si="11"/>
        <v>130</v>
      </c>
      <c r="D172" s="46" t="e">
        <f t="shared" si="10"/>
        <v>#NUM!</v>
      </c>
      <c r="E172" s="46" t="e">
        <f t="shared" si="10"/>
        <v>#NUM!</v>
      </c>
    </row>
    <row r="173" spans="3:5">
      <c r="C173" s="46">
        <f t="shared" si="11"/>
        <v>131</v>
      </c>
      <c r="D173" s="46" t="e">
        <f t="shared" si="10"/>
        <v>#NUM!</v>
      </c>
      <c r="E173" s="46" t="e">
        <f t="shared" si="10"/>
        <v>#NUM!</v>
      </c>
    </row>
    <row r="174" spans="3:5">
      <c r="C174" s="46">
        <f t="shared" si="11"/>
        <v>132</v>
      </c>
      <c r="D174" s="46" t="e">
        <f t="shared" si="10"/>
        <v>#NUM!</v>
      </c>
      <c r="E174" s="46" t="e">
        <f t="shared" si="10"/>
        <v>#NUM!</v>
      </c>
    </row>
    <row r="175" spans="3:5">
      <c r="C175" s="46">
        <f t="shared" si="11"/>
        <v>133</v>
      </c>
      <c r="D175" s="46" t="e">
        <f t="shared" si="10"/>
        <v>#NUM!</v>
      </c>
      <c r="E175" s="46" t="e">
        <f t="shared" si="10"/>
        <v>#NUM!</v>
      </c>
    </row>
    <row r="176" spans="3:5">
      <c r="C176" s="46">
        <f t="shared" si="11"/>
        <v>134</v>
      </c>
      <c r="D176" s="46" t="e">
        <f t="shared" si="10"/>
        <v>#NUM!</v>
      </c>
      <c r="E176" s="46" t="e">
        <f t="shared" si="10"/>
        <v>#NUM!</v>
      </c>
    </row>
    <row r="177" spans="3:5">
      <c r="C177" s="46">
        <f t="shared" si="11"/>
        <v>135</v>
      </c>
      <c r="D177" s="46" t="e">
        <f t="shared" si="10"/>
        <v>#NUM!</v>
      </c>
      <c r="E177" s="46" t="e">
        <f t="shared" si="10"/>
        <v>#NUM!</v>
      </c>
    </row>
    <row r="178" spans="3:5">
      <c r="C178" s="46">
        <f t="shared" si="11"/>
        <v>136</v>
      </c>
      <c r="D178" s="46" t="e">
        <f t="shared" si="10"/>
        <v>#NUM!</v>
      </c>
      <c r="E178" s="46" t="e">
        <f t="shared" si="10"/>
        <v>#NUM!</v>
      </c>
    </row>
    <row r="179" spans="3:5">
      <c r="C179" s="46">
        <f t="shared" si="11"/>
        <v>137</v>
      </c>
      <c r="D179" s="46" t="e">
        <f t="shared" si="10"/>
        <v>#NUM!</v>
      </c>
      <c r="E179" s="46" t="e">
        <f t="shared" si="10"/>
        <v>#NUM!</v>
      </c>
    </row>
    <row r="180" spans="3:5">
      <c r="C180" s="46">
        <f t="shared" si="11"/>
        <v>138</v>
      </c>
      <c r="D180" s="46" t="e">
        <f t="shared" si="10"/>
        <v>#NUM!</v>
      </c>
      <c r="E180" s="46" t="e">
        <f t="shared" si="10"/>
        <v>#NUM!</v>
      </c>
    </row>
    <row r="181" spans="3:5">
      <c r="C181" s="46">
        <f t="shared" si="11"/>
        <v>139</v>
      </c>
      <c r="D181" s="46" t="e">
        <f t="shared" si="10"/>
        <v>#NUM!</v>
      </c>
      <c r="E181" s="46" t="e">
        <f t="shared" si="10"/>
        <v>#NUM!</v>
      </c>
    </row>
    <row r="182" spans="3:5">
      <c r="C182" s="46">
        <f t="shared" si="11"/>
        <v>140</v>
      </c>
      <c r="D182" s="46" t="e">
        <f t="shared" si="10"/>
        <v>#NUM!</v>
      </c>
      <c r="E182" s="46" t="e">
        <f t="shared" si="10"/>
        <v>#NUM!</v>
      </c>
    </row>
    <row r="183" spans="3:5">
      <c r="C183" s="46">
        <f t="shared" si="11"/>
        <v>141</v>
      </c>
      <c r="D183" s="46" t="e">
        <f t="shared" ref="D183:E202" si="12">_xlfn.NORM.DIST($C183,D$9,D$10,FALSE)</f>
        <v>#NUM!</v>
      </c>
      <c r="E183" s="46" t="e">
        <f t="shared" si="12"/>
        <v>#NUM!</v>
      </c>
    </row>
    <row r="184" spans="3:5">
      <c r="C184" s="46">
        <f t="shared" si="11"/>
        <v>142</v>
      </c>
      <c r="D184" s="46" t="e">
        <f t="shared" si="12"/>
        <v>#NUM!</v>
      </c>
      <c r="E184" s="46" t="e">
        <f t="shared" si="12"/>
        <v>#NUM!</v>
      </c>
    </row>
    <row r="185" spans="3:5">
      <c r="C185" s="46">
        <f t="shared" si="11"/>
        <v>143</v>
      </c>
      <c r="D185" s="46" t="e">
        <f t="shared" si="12"/>
        <v>#NUM!</v>
      </c>
      <c r="E185" s="46" t="e">
        <f t="shared" si="12"/>
        <v>#NUM!</v>
      </c>
    </row>
    <row r="186" spans="3:5">
      <c r="C186" s="46">
        <f t="shared" si="11"/>
        <v>144</v>
      </c>
      <c r="D186" s="46" t="e">
        <f t="shared" si="12"/>
        <v>#NUM!</v>
      </c>
      <c r="E186" s="46" t="e">
        <f t="shared" si="12"/>
        <v>#NUM!</v>
      </c>
    </row>
    <row r="187" spans="3:5">
      <c r="C187" s="46">
        <f t="shared" si="11"/>
        <v>145</v>
      </c>
      <c r="D187" s="46" t="e">
        <f t="shared" si="12"/>
        <v>#NUM!</v>
      </c>
      <c r="E187" s="46" t="e">
        <f t="shared" si="12"/>
        <v>#NUM!</v>
      </c>
    </row>
    <row r="188" spans="3:5">
      <c r="C188" s="46">
        <f t="shared" si="11"/>
        <v>146</v>
      </c>
      <c r="D188" s="46" t="e">
        <f t="shared" si="12"/>
        <v>#NUM!</v>
      </c>
      <c r="E188" s="46" t="e">
        <f t="shared" si="12"/>
        <v>#NUM!</v>
      </c>
    </row>
    <row r="189" spans="3:5">
      <c r="C189" s="46">
        <f t="shared" si="11"/>
        <v>147</v>
      </c>
      <c r="D189" s="46" t="e">
        <f t="shared" si="12"/>
        <v>#NUM!</v>
      </c>
      <c r="E189" s="46" t="e">
        <f t="shared" si="12"/>
        <v>#NUM!</v>
      </c>
    </row>
    <row r="190" spans="3:5">
      <c r="C190" s="46">
        <f t="shared" si="11"/>
        <v>148</v>
      </c>
      <c r="D190" s="46" t="e">
        <f t="shared" si="12"/>
        <v>#NUM!</v>
      </c>
      <c r="E190" s="46" t="e">
        <f t="shared" si="12"/>
        <v>#NUM!</v>
      </c>
    </row>
    <row r="191" spans="3:5">
      <c r="C191" s="46">
        <f t="shared" si="11"/>
        <v>149</v>
      </c>
      <c r="D191" s="46" t="e">
        <f t="shared" si="12"/>
        <v>#NUM!</v>
      </c>
      <c r="E191" s="46" t="e">
        <f t="shared" si="12"/>
        <v>#NUM!</v>
      </c>
    </row>
    <row r="192" spans="3:5">
      <c r="C192" s="46">
        <f t="shared" si="11"/>
        <v>150</v>
      </c>
      <c r="D192" s="46" t="e">
        <f t="shared" si="12"/>
        <v>#NUM!</v>
      </c>
      <c r="E192" s="46" t="e">
        <f t="shared" si="12"/>
        <v>#NUM!</v>
      </c>
    </row>
    <row r="193" spans="3:5">
      <c r="C193" s="46">
        <f t="shared" si="11"/>
        <v>151</v>
      </c>
      <c r="D193" s="46" t="e">
        <f t="shared" si="12"/>
        <v>#NUM!</v>
      </c>
      <c r="E193" s="46" t="e">
        <f t="shared" si="12"/>
        <v>#NUM!</v>
      </c>
    </row>
    <row r="194" spans="3:5">
      <c r="C194" s="46">
        <f t="shared" si="11"/>
        <v>152</v>
      </c>
      <c r="D194" s="46" t="e">
        <f t="shared" si="12"/>
        <v>#NUM!</v>
      </c>
      <c r="E194" s="46" t="e">
        <f t="shared" si="12"/>
        <v>#NUM!</v>
      </c>
    </row>
    <row r="195" spans="3:5">
      <c r="C195" s="46">
        <f t="shared" si="11"/>
        <v>153</v>
      </c>
      <c r="D195" s="46" t="e">
        <f t="shared" si="12"/>
        <v>#NUM!</v>
      </c>
      <c r="E195" s="46" t="e">
        <f t="shared" si="12"/>
        <v>#NUM!</v>
      </c>
    </row>
    <row r="196" spans="3:5">
      <c r="C196" s="46">
        <f t="shared" si="11"/>
        <v>154</v>
      </c>
      <c r="D196" s="46" t="e">
        <f t="shared" si="12"/>
        <v>#NUM!</v>
      </c>
      <c r="E196" s="46" t="e">
        <f t="shared" si="12"/>
        <v>#NUM!</v>
      </c>
    </row>
    <row r="197" spans="3:5">
      <c r="C197" s="46">
        <f t="shared" si="11"/>
        <v>155</v>
      </c>
      <c r="D197" s="46" t="e">
        <f t="shared" si="12"/>
        <v>#NUM!</v>
      </c>
      <c r="E197" s="46" t="e">
        <f t="shared" si="12"/>
        <v>#NUM!</v>
      </c>
    </row>
    <row r="198" spans="3:5">
      <c r="C198" s="46">
        <f t="shared" si="11"/>
        <v>156</v>
      </c>
      <c r="D198" s="46" t="e">
        <f t="shared" si="12"/>
        <v>#NUM!</v>
      </c>
      <c r="E198" s="46" t="e">
        <f t="shared" si="12"/>
        <v>#NUM!</v>
      </c>
    </row>
    <row r="199" spans="3:5">
      <c r="C199" s="46">
        <f t="shared" si="11"/>
        <v>157</v>
      </c>
      <c r="D199" s="46" t="e">
        <f t="shared" si="12"/>
        <v>#NUM!</v>
      </c>
      <c r="E199" s="46" t="e">
        <f t="shared" si="12"/>
        <v>#NUM!</v>
      </c>
    </row>
    <row r="200" spans="3:5">
      <c r="C200" s="46">
        <f t="shared" si="11"/>
        <v>158</v>
      </c>
      <c r="D200" s="46" t="e">
        <f t="shared" si="12"/>
        <v>#NUM!</v>
      </c>
      <c r="E200" s="46" t="e">
        <f t="shared" si="12"/>
        <v>#NUM!</v>
      </c>
    </row>
    <row r="201" spans="3:5">
      <c r="C201" s="46">
        <f t="shared" si="11"/>
        <v>159</v>
      </c>
      <c r="D201" s="46" t="e">
        <f t="shared" si="12"/>
        <v>#NUM!</v>
      </c>
      <c r="E201" s="46" t="e">
        <f t="shared" si="12"/>
        <v>#NUM!</v>
      </c>
    </row>
    <row r="202" spans="3:5">
      <c r="C202" s="46">
        <f t="shared" si="11"/>
        <v>160</v>
      </c>
      <c r="D202" s="46" t="e">
        <f t="shared" si="12"/>
        <v>#NUM!</v>
      </c>
      <c r="E202" s="46" t="e">
        <f t="shared" si="12"/>
        <v>#NUM!</v>
      </c>
    </row>
    <row r="203" spans="3:5">
      <c r="C203" s="46">
        <f t="shared" si="11"/>
        <v>161</v>
      </c>
      <c r="D203" s="46" t="e">
        <f t="shared" ref="D203:E212" si="13">_xlfn.NORM.DIST($C203,D$9,D$10,FALSE)</f>
        <v>#NUM!</v>
      </c>
      <c r="E203" s="46" t="e">
        <f t="shared" si="13"/>
        <v>#NUM!</v>
      </c>
    </row>
    <row r="204" spans="3:5">
      <c r="C204" s="46">
        <f t="shared" si="11"/>
        <v>162</v>
      </c>
      <c r="D204" s="46" t="e">
        <f t="shared" si="13"/>
        <v>#NUM!</v>
      </c>
      <c r="E204" s="46" t="e">
        <f t="shared" si="13"/>
        <v>#NUM!</v>
      </c>
    </row>
    <row r="205" spans="3:5">
      <c r="C205" s="46">
        <f t="shared" si="11"/>
        <v>163</v>
      </c>
      <c r="D205" s="46" t="e">
        <f t="shared" si="13"/>
        <v>#NUM!</v>
      </c>
      <c r="E205" s="46" t="e">
        <f t="shared" si="13"/>
        <v>#NUM!</v>
      </c>
    </row>
    <row r="206" spans="3:5">
      <c r="C206" s="46">
        <f t="shared" si="11"/>
        <v>164</v>
      </c>
      <c r="D206" s="46" t="e">
        <f t="shared" si="13"/>
        <v>#NUM!</v>
      </c>
      <c r="E206" s="46" t="e">
        <f t="shared" si="13"/>
        <v>#NUM!</v>
      </c>
    </row>
    <row r="207" spans="3:5">
      <c r="C207" s="46">
        <f t="shared" si="11"/>
        <v>165</v>
      </c>
      <c r="D207" s="46" t="e">
        <f t="shared" si="13"/>
        <v>#NUM!</v>
      </c>
      <c r="E207" s="46" t="e">
        <f t="shared" si="13"/>
        <v>#NUM!</v>
      </c>
    </row>
    <row r="208" spans="3:5">
      <c r="C208" s="46">
        <f t="shared" si="11"/>
        <v>166</v>
      </c>
      <c r="D208" s="46" t="e">
        <f t="shared" si="13"/>
        <v>#NUM!</v>
      </c>
      <c r="E208" s="46" t="e">
        <f t="shared" si="13"/>
        <v>#NUM!</v>
      </c>
    </row>
    <row r="209" spans="3:6">
      <c r="C209" s="46">
        <f t="shared" si="11"/>
        <v>167</v>
      </c>
      <c r="D209" s="46" t="e">
        <f t="shared" si="13"/>
        <v>#NUM!</v>
      </c>
      <c r="E209" s="46" t="e">
        <f t="shared" si="13"/>
        <v>#NUM!</v>
      </c>
    </row>
    <row r="210" spans="3:6">
      <c r="C210" s="46">
        <f t="shared" si="11"/>
        <v>168</v>
      </c>
      <c r="D210" s="46" t="e">
        <f t="shared" si="13"/>
        <v>#NUM!</v>
      </c>
      <c r="E210" s="46" t="e">
        <f t="shared" si="13"/>
        <v>#NUM!</v>
      </c>
    </row>
    <row r="211" spans="3:6">
      <c r="C211" s="46">
        <f t="shared" si="11"/>
        <v>169</v>
      </c>
      <c r="D211" s="46" t="e">
        <f t="shared" si="13"/>
        <v>#NUM!</v>
      </c>
      <c r="E211" s="46" t="e">
        <f t="shared" si="13"/>
        <v>#NUM!</v>
      </c>
    </row>
    <row r="212" spans="3:6">
      <c r="C212" s="46">
        <f t="shared" si="11"/>
        <v>170</v>
      </c>
      <c r="D212" s="46" t="e">
        <f t="shared" si="13"/>
        <v>#NUM!</v>
      </c>
      <c r="E212" s="46" t="e">
        <f t="shared" si="13"/>
        <v>#NUM!</v>
      </c>
    </row>
    <row r="217" spans="3:6">
      <c r="C217" s="46" t="s">
        <v>146</v>
      </c>
      <c r="D217" s="46" t="s">
        <v>140</v>
      </c>
      <c r="E217" s="46" t="s">
        <v>141</v>
      </c>
      <c r="F217" s="46" t="s">
        <v>148</v>
      </c>
    </row>
    <row r="218" spans="3:6">
      <c r="C218" s="46"/>
      <c r="D218" s="46"/>
      <c r="E218" s="46"/>
      <c r="F218" s="46"/>
    </row>
    <row r="219" spans="3:6">
      <c r="C219" s="46">
        <f>C218+1</f>
        <v>1</v>
      </c>
      <c r="D219" s="46" t="e">
        <f>_xlfn.NORM.DIST($C219,D$23,D$24,FALSE)</f>
        <v>#NUM!</v>
      </c>
      <c r="E219" s="46" t="e">
        <f>_xlfn.NORM.DIST($C219,E$23,E$24,FALSE)</f>
        <v>#NUM!</v>
      </c>
      <c r="F219" s="46" t="e">
        <f>_xlfn.NORM.DIST($C219,F$23,F$24,FALSE)</f>
        <v>#NUM!</v>
      </c>
    </row>
    <row r="220" spans="3:6">
      <c r="C220" s="46">
        <f t="shared" ref="C220:C283" si="14">C219+1</f>
        <v>2</v>
      </c>
      <c r="D220" s="46" t="e">
        <f t="shared" ref="D220:F283" si="15">_xlfn.NORM.DIST($C220,D$23,D$24,FALSE)</f>
        <v>#NUM!</v>
      </c>
      <c r="E220" s="46" t="e">
        <f t="shared" si="15"/>
        <v>#NUM!</v>
      </c>
      <c r="F220" s="46" t="e">
        <f t="shared" si="15"/>
        <v>#NUM!</v>
      </c>
    </row>
    <row r="221" spans="3:6">
      <c r="C221" s="46">
        <f t="shared" si="14"/>
        <v>3</v>
      </c>
      <c r="D221" s="46" t="e">
        <f t="shared" si="15"/>
        <v>#NUM!</v>
      </c>
      <c r="E221" s="46" t="e">
        <f t="shared" si="15"/>
        <v>#NUM!</v>
      </c>
      <c r="F221" s="46" t="e">
        <f t="shared" si="15"/>
        <v>#NUM!</v>
      </c>
    </row>
    <row r="222" spans="3:6">
      <c r="C222" s="46">
        <f t="shared" si="14"/>
        <v>4</v>
      </c>
      <c r="D222" s="46" t="e">
        <f t="shared" si="15"/>
        <v>#NUM!</v>
      </c>
      <c r="E222" s="46" t="e">
        <f t="shared" si="15"/>
        <v>#NUM!</v>
      </c>
      <c r="F222" s="46" t="e">
        <f t="shared" si="15"/>
        <v>#NUM!</v>
      </c>
    </row>
    <row r="223" spans="3:6">
      <c r="C223" s="46">
        <f t="shared" si="14"/>
        <v>5</v>
      </c>
      <c r="D223" s="46" t="e">
        <f t="shared" si="15"/>
        <v>#NUM!</v>
      </c>
      <c r="E223" s="46" t="e">
        <f t="shared" si="15"/>
        <v>#NUM!</v>
      </c>
      <c r="F223" s="46" t="e">
        <f t="shared" si="15"/>
        <v>#NUM!</v>
      </c>
    </row>
    <row r="224" spans="3:6">
      <c r="C224" s="46">
        <f t="shared" si="14"/>
        <v>6</v>
      </c>
      <c r="D224" s="46" t="e">
        <f t="shared" si="15"/>
        <v>#NUM!</v>
      </c>
      <c r="E224" s="46" t="e">
        <f t="shared" si="15"/>
        <v>#NUM!</v>
      </c>
      <c r="F224" s="46" t="e">
        <f t="shared" si="15"/>
        <v>#NUM!</v>
      </c>
    </row>
    <row r="225" spans="3:6">
      <c r="C225" s="46">
        <f t="shared" si="14"/>
        <v>7</v>
      </c>
      <c r="D225" s="46" t="e">
        <f t="shared" si="15"/>
        <v>#NUM!</v>
      </c>
      <c r="E225" s="46" t="e">
        <f t="shared" si="15"/>
        <v>#NUM!</v>
      </c>
      <c r="F225" s="46" t="e">
        <f t="shared" si="15"/>
        <v>#NUM!</v>
      </c>
    </row>
    <row r="226" spans="3:6">
      <c r="C226" s="46">
        <f t="shared" si="14"/>
        <v>8</v>
      </c>
      <c r="D226" s="46" t="e">
        <f t="shared" si="15"/>
        <v>#NUM!</v>
      </c>
      <c r="E226" s="46" t="e">
        <f t="shared" si="15"/>
        <v>#NUM!</v>
      </c>
      <c r="F226" s="46" t="e">
        <f t="shared" si="15"/>
        <v>#NUM!</v>
      </c>
    </row>
    <row r="227" spans="3:6">
      <c r="C227" s="46">
        <f t="shared" si="14"/>
        <v>9</v>
      </c>
      <c r="D227" s="46" t="e">
        <f t="shared" si="15"/>
        <v>#NUM!</v>
      </c>
      <c r="E227" s="46" t="e">
        <f t="shared" si="15"/>
        <v>#NUM!</v>
      </c>
      <c r="F227" s="46" t="e">
        <f t="shared" si="15"/>
        <v>#NUM!</v>
      </c>
    </row>
    <row r="228" spans="3:6">
      <c r="C228" s="46">
        <f t="shared" si="14"/>
        <v>10</v>
      </c>
      <c r="D228" s="46" t="e">
        <f t="shared" si="15"/>
        <v>#NUM!</v>
      </c>
      <c r="E228" s="46" t="e">
        <f t="shared" si="15"/>
        <v>#NUM!</v>
      </c>
      <c r="F228" s="46" t="e">
        <f t="shared" si="15"/>
        <v>#NUM!</v>
      </c>
    </row>
    <row r="229" spans="3:6">
      <c r="C229" s="46">
        <f t="shared" si="14"/>
        <v>11</v>
      </c>
      <c r="D229" s="46" t="e">
        <f t="shared" si="15"/>
        <v>#NUM!</v>
      </c>
      <c r="E229" s="46" t="e">
        <f t="shared" si="15"/>
        <v>#NUM!</v>
      </c>
      <c r="F229" s="46" t="e">
        <f t="shared" si="15"/>
        <v>#NUM!</v>
      </c>
    </row>
    <row r="230" spans="3:6">
      <c r="C230" s="46">
        <f t="shared" si="14"/>
        <v>12</v>
      </c>
      <c r="D230" s="46" t="e">
        <f t="shared" si="15"/>
        <v>#NUM!</v>
      </c>
      <c r="E230" s="46" t="e">
        <f t="shared" si="15"/>
        <v>#NUM!</v>
      </c>
      <c r="F230" s="46" t="e">
        <f t="shared" si="15"/>
        <v>#NUM!</v>
      </c>
    </row>
    <row r="231" spans="3:6">
      <c r="C231" s="46">
        <f t="shared" si="14"/>
        <v>13</v>
      </c>
      <c r="D231" s="46" t="e">
        <f t="shared" si="15"/>
        <v>#NUM!</v>
      </c>
      <c r="E231" s="46" t="e">
        <f t="shared" si="15"/>
        <v>#NUM!</v>
      </c>
      <c r="F231" s="46" t="e">
        <f t="shared" si="15"/>
        <v>#NUM!</v>
      </c>
    </row>
    <row r="232" spans="3:6">
      <c r="C232" s="46">
        <f t="shared" si="14"/>
        <v>14</v>
      </c>
      <c r="D232" s="46" t="e">
        <f t="shared" si="15"/>
        <v>#NUM!</v>
      </c>
      <c r="E232" s="46" t="e">
        <f t="shared" si="15"/>
        <v>#NUM!</v>
      </c>
      <c r="F232" s="46" t="e">
        <f t="shared" si="15"/>
        <v>#NUM!</v>
      </c>
    </row>
    <row r="233" spans="3:6">
      <c r="C233" s="46">
        <f t="shared" si="14"/>
        <v>15</v>
      </c>
      <c r="D233" s="46" t="e">
        <f t="shared" si="15"/>
        <v>#NUM!</v>
      </c>
      <c r="E233" s="46" t="e">
        <f t="shared" si="15"/>
        <v>#NUM!</v>
      </c>
      <c r="F233" s="46" t="e">
        <f t="shared" si="15"/>
        <v>#NUM!</v>
      </c>
    </row>
    <row r="234" spans="3:6">
      <c r="C234" s="46">
        <f t="shared" si="14"/>
        <v>16</v>
      </c>
      <c r="D234" s="46" t="e">
        <f t="shared" si="15"/>
        <v>#NUM!</v>
      </c>
      <c r="E234" s="46" t="e">
        <f t="shared" si="15"/>
        <v>#NUM!</v>
      </c>
      <c r="F234" s="46" t="e">
        <f t="shared" si="15"/>
        <v>#NUM!</v>
      </c>
    </row>
    <row r="235" spans="3:6">
      <c r="C235" s="46">
        <f t="shared" si="14"/>
        <v>17</v>
      </c>
      <c r="D235" s="46" t="e">
        <f t="shared" si="15"/>
        <v>#NUM!</v>
      </c>
      <c r="E235" s="46" t="e">
        <f t="shared" si="15"/>
        <v>#NUM!</v>
      </c>
      <c r="F235" s="46" t="e">
        <f t="shared" si="15"/>
        <v>#NUM!</v>
      </c>
    </row>
    <row r="236" spans="3:6">
      <c r="C236" s="46">
        <f t="shared" si="14"/>
        <v>18</v>
      </c>
      <c r="D236" s="46" t="e">
        <f t="shared" si="15"/>
        <v>#NUM!</v>
      </c>
      <c r="E236" s="46" t="e">
        <f t="shared" si="15"/>
        <v>#NUM!</v>
      </c>
      <c r="F236" s="46" t="e">
        <f t="shared" si="15"/>
        <v>#NUM!</v>
      </c>
    </row>
    <row r="237" spans="3:6">
      <c r="C237" s="46">
        <f t="shared" si="14"/>
        <v>19</v>
      </c>
      <c r="D237" s="46" t="e">
        <f t="shared" si="15"/>
        <v>#NUM!</v>
      </c>
      <c r="E237" s="46" t="e">
        <f t="shared" si="15"/>
        <v>#NUM!</v>
      </c>
      <c r="F237" s="46" t="e">
        <f t="shared" si="15"/>
        <v>#NUM!</v>
      </c>
    </row>
    <row r="238" spans="3:6">
      <c r="C238" s="46">
        <f t="shared" si="14"/>
        <v>20</v>
      </c>
      <c r="D238" s="46" t="e">
        <f t="shared" si="15"/>
        <v>#NUM!</v>
      </c>
      <c r="E238" s="46" t="e">
        <f t="shared" si="15"/>
        <v>#NUM!</v>
      </c>
      <c r="F238" s="46" t="e">
        <f t="shared" si="15"/>
        <v>#NUM!</v>
      </c>
    </row>
    <row r="239" spans="3:6">
      <c r="C239" s="46">
        <f t="shared" si="14"/>
        <v>21</v>
      </c>
      <c r="D239" s="46" t="e">
        <f t="shared" si="15"/>
        <v>#NUM!</v>
      </c>
      <c r="E239" s="46" t="e">
        <f t="shared" si="15"/>
        <v>#NUM!</v>
      </c>
      <c r="F239" s="46" t="e">
        <f t="shared" si="15"/>
        <v>#NUM!</v>
      </c>
    </row>
    <row r="240" spans="3:6">
      <c r="C240" s="46">
        <f t="shared" si="14"/>
        <v>22</v>
      </c>
      <c r="D240" s="46" t="e">
        <f t="shared" si="15"/>
        <v>#NUM!</v>
      </c>
      <c r="E240" s="46" t="e">
        <f t="shared" si="15"/>
        <v>#NUM!</v>
      </c>
      <c r="F240" s="46" t="e">
        <f t="shared" si="15"/>
        <v>#NUM!</v>
      </c>
    </row>
    <row r="241" spans="3:6">
      <c r="C241" s="46">
        <f t="shared" si="14"/>
        <v>23</v>
      </c>
      <c r="D241" s="46" t="e">
        <f t="shared" si="15"/>
        <v>#NUM!</v>
      </c>
      <c r="E241" s="46" t="e">
        <f t="shared" si="15"/>
        <v>#NUM!</v>
      </c>
      <c r="F241" s="46" t="e">
        <f t="shared" si="15"/>
        <v>#NUM!</v>
      </c>
    </row>
    <row r="242" spans="3:6">
      <c r="C242" s="46">
        <f t="shared" si="14"/>
        <v>24</v>
      </c>
      <c r="D242" s="46" t="e">
        <f t="shared" si="15"/>
        <v>#NUM!</v>
      </c>
      <c r="E242" s="46" t="e">
        <f t="shared" si="15"/>
        <v>#NUM!</v>
      </c>
      <c r="F242" s="46" t="e">
        <f t="shared" si="15"/>
        <v>#NUM!</v>
      </c>
    </row>
    <row r="243" spans="3:6">
      <c r="C243" s="46">
        <f t="shared" si="14"/>
        <v>25</v>
      </c>
      <c r="D243" s="46" t="e">
        <f t="shared" si="15"/>
        <v>#NUM!</v>
      </c>
      <c r="E243" s="46" t="e">
        <f t="shared" si="15"/>
        <v>#NUM!</v>
      </c>
      <c r="F243" s="46" t="e">
        <f t="shared" si="15"/>
        <v>#NUM!</v>
      </c>
    </row>
    <row r="244" spans="3:6">
      <c r="C244" s="46">
        <f t="shared" si="14"/>
        <v>26</v>
      </c>
      <c r="D244" s="46" t="e">
        <f t="shared" si="15"/>
        <v>#NUM!</v>
      </c>
      <c r="E244" s="46" t="e">
        <f t="shared" si="15"/>
        <v>#NUM!</v>
      </c>
      <c r="F244" s="46" t="e">
        <f t="shared" si="15"/>
        <v>#NUM!</v>
      </c>
    </row>
    <row r="245" spans="3:6">
      <c r="C245" s="46">
        <f t="shared" si="14"/>
        <v>27</v>
      </c>
      <c r="D245" s="46" t="e">
        <f t="shared" si="15"/>
        <v>#NUM!</v>
      </c>
      <c r="E245" s="46" t="e">
        <f t="shared" si="15"/>
        <v>#NUM!</v>
      </c>
      <c r="F245" s="46" t="e">
        <f t="shared" si="15"/>
        <v>#NUM!</v>
      </c>
    </row>
    <row r="246" spans="3:6">
      <c r="C246" s="46">
        <f t="shared" si="14"/>
        <v>28</v>
      </c>
      <c r="D246" s="46" t="e">
        <f t="shared" si="15"/>
        <v>#NUM!</v>
      </c>
      <c r="E246" s="46" t="e">
        <f t="shared" si="15"/>
        <v>#NUM!</v>
      </c>
      <c r="F246" s="46" t="e">
        <f t="shared" si="15"/>
        <v>#NUM!</v>
      </c>
    </row>
    <row r="247" spans="3:6">
      <c r="C247" s="46">
        <f t="shared" si="14"/>
        <v>29</v>
      </c>
      <c r="D247" s="46" t="e">
        <f t="shared" si="15"/>
        <v>#NUM!</v>
      </c>
      <c r="E247" s="46" t="e">
        <f t="shared" si="15"/>
        <v>#NUM!</v>
      </c>
      <c r="F247" s="46" t="e">
        <f t="shared" si="15"/>
        <v>#NUM!</v>
      </c>
    </row>
    <row r="248" spans="3:6">
      <c r="C248" s="46">
        <f t="shared" si="14"/>
        <v>30</v>
      </c>
      <c r="D248" s="46" t="e">
        <f t="shared" si="15"/>
        <v>#NUM!</v>
      </c>
      <c r="E248" s="46" t="e">
        <f t="shared" si="15"/>
        <v>#NUM!</v>
      </c>
      <c r="F248" s="46" t="e">
        <f t="shared" si="15"/>
        <v>#NUM!</v>
      </c>
    </row>
    <row r="249" spans="3:6">
      <c r="C249" s="46">
        <f t="shared" si="14"/>
        <v>31</v>
      </c>
      <c r="D249" s="46" t="e">
        <f t="shared" si="15"/>
        <v>#NUM!</v>
      </c>
      <c r="E249" s="46" t="e">
        <f t="shared" si="15"/>
        <v>#NUM!</v>
      </c>
      <c r="F249" s="46" t="e">
        <f t="shared" si="15"/>
        <v>#NUM!</v>
      </c>
    </row>
    <row r="250" spans="3:6">
      <c r="C250" s="46">
        <f t="shared" si="14"/>
        <v>32</v>
      </c>
      <c r="D250" s="46" t="e">
        <f t="shared" si="15"/>
        <v>#NUM!</v>
      </c>
      <c r="E250" s="46" t="e">
        <f t="shared" si="15"/>
        <v>#NUM!</v>
      </c>
      <c r="F250" s="46" t="e">
        <f t="shared" si="15"/>
        <v>#NUM!</v>
      </c>
    </row>
    <row r="251" spans="3:6">
      <c r="C251" s="46">
        <f t="shared" si="14"/>
        <v>33</v>
      </c>
      <c r="D251" s="46" t="e">
        <f t="shared" si="15"/>
        <v>#NUM!</v>
      </c>
      <c r="E251" s="46" t="e">
        <f t="shared" si="15"/>
        <v>#NUM!</v>
      </c>
      <c r="F251" s="46" t="e">
        <f t="shared" si="15"/>
        <v>#NUM!</v>
      </c>
    </row>
    <row r="252" spans="3:6">
      <c r="C252" s="46">
        <f t="shared" si="14"/>
        <v>34</v>
      </c>
      <c r="D252" s="46" t="e">
        <f t="shared" si="15"/>
        <v>#NUM!</v>
      </c>
      <c r="E252" s="46" t="e">
        <f t="shared" si="15"/>
        <v>#NUM!</v>
      </c>
      <c r="F252" s="46" t="e">
        <f t="shared" si="15"/>
        <v>#NUM!</v>
      </c>
    </row>
    <row r="253" spans="3:6">
      <c r="C253" s="46">
        <f t="shared" si="14"/>
        <v>35</v>
      </c>
      <c r="D253" s="46" t="e">
        <f t="shared" si="15"/>
        <v>#NUM!</v>
      </c>
      <c r="E253" s="46" t="e">
        <f t="shared" si="15"/>
        <v>#NUM!</v>
      </c>
      <c r="F253" s="46" t="e">
        <f t="shared" si="15"/>
        <v>#NUM!</v>
      </c>
    </row>
    <row r="254" spans="3:6">
      <c r="C254" s="46">
        <f t="shared" si="14"/>
        <v>36</v>
      </c>
      <c r="D254" s="46" t="e">
        <f t="shared" si="15"/>
        <v>#NUM!</v>
      </c>
      <c r="E254" s="46" t="e">
        <f t="shared" si="15"/>
        <v>#NUM!</v>
      </c>
      <c r="F254" s="46" t="e">
        <f t="shared" si="15"/>
        <v>#NUM!</v>
      </c>
    </row>
    <row r="255" spans="3:6">
      <c r="C255" s="46">
        <f t="shared" si="14"/>
        <v>37</v>
      </c>
      <c r="D255" s="46" t="e">
        <f t="shared" si="15"/>
        <v>#NUM!</v>
      </c>
      <c r="E255" s="46" t="e">
        <f t="shared" si="15"/>
        <v>#NUM!</v>
      </c>
      <c r="F255" s="46" t="e">
        <f t="shared" si="15"/>
        <v>#NUM!</v>
      </c>
    </row>
    <row r="256" spans="3:6">
      <c r="C256" s="46">
        <f t="shared" si="14"/>
        <v>38</v>
      </c>
      <c r="D256" s="46" t="e">
        <f t="shared" si="15"/>
        <v>#NUM!</v>
      </c>
      <c r="E256" s="46" t="e">
        <f t="shared" si="15"/>
        <v>#NUM!</v>
      </c>
      <c r="F256" s="46" t="e">
        <f t="shared" si="15"/>
        <v>#NUM!</v>
      </c>
    </row>
    <row r="257" spans="3:6">
      <c r="C257" s="46">
        <f t="shared" si="14"/>
        <v>39</v>
      </c>
      <c r="D257" s="46" t="e">
        <f t="shared" si="15"/>
        <v>#NUM!</v>
      </c>
      <c r="E257" s="46" t="e">
        <f t="shared" si="15"/>
        <v>#NUM!</v>
      </c>
      <c r="F257" s="46" t="e">
        <f t="shared" si="15"/>
        <v>#NUM!</v>
      </c>
    </row>
    <row r="258" spans="3:6">
      <c r="C258" s="46">
        <f t="shared" si="14"/>
        <v>40</v>
      </c>
      <c r="D258" s="46" t="e">
        <f t="shared" si="15"/>
        <v>#NUM!</v>
      </c>
      <c r="E258" s="46" t="e">
        <f t="shared" si="15"/>
        <v>#NUM!</v>
      </c>
      <c r="F258" s="46" t="e">
        <f t="shared" si="15"/>
        <v>#NUM!</v>
      </c>
    </row>
    <row r="259" spans="3:6">
      <c r="C259" s="46">
        <f t="shared" si="14"/>
        <v>41</v>
      </c>
      <c r="D259" s="46" t="e">
        <f t="shared" si="15"/>
        <v>#NUM!</v>
      </c>
      <c r="E259" s="46" t="e">
        <f t="shared" si="15"/>
        <v>#NUM!</v>
      </c>
      <c r="F259" s="46" t="e">
        <f t="shared" si="15"/>
        <v>#NUM!</v>
      </c>
    </row>
    <row r="260" spans="3:6">
      <c r="C260" s="46">
        <f t="shared" si="14"/>
        <v>42</v>
      </c>
      <c r="D260" s="46" t="e">
        <f t="shared" si="15"/>
        <v>#NUM!</v>
      </c>
      <c r="E260" s="46" t="e">
        <f t="shared" si="15"/>
        <v>#NUM!</v>
      </c>
      <c r="F260" s="46" t="e">
        <f t="shared" si="15"/>
        <v>#NUM!</v>
      </c>
    </row>
    <row r="261" spans="3:6">
      <c r="C261" s="46">
        <f t="shared" si="14"/>
        <v>43</v>
      </c>
      <c r="D261" s="46" t="e">
        <f t="shared" si="15"/>
        <v>#NUM!</v>
      </c>
      <c r="E261" s="46" t="e">
        <f t="shared" si="15"/>
        <v>#NUM!</v>
      </c>
      <c r="F261" s="46" t="e">
        <f t="shared" si="15"/>
        <v>#NUM!</v>
      </c>
    </row>
    <row r="262" spans="3:6">
      <c r="C262" s="46">
        <f t="shared" si="14"/>
        <v>44</v>
      </c>
      <c r="D262" s="46" t="e">
        <f t="shared" si="15"/>
        <v>#NUM!</v>
      </c>
      <c r="E262" s="46" t="e">
        <f t="shared" si="15"/>
        <v>#NUM!</v>
      </c>
      <c r="F262" s="46" t="e">
        <f t="shared" si="15"/>
        <v>#NUM!</v>
      </c>
    </row>
    <row r="263" spans="3:6">
      <c r="C263" s="46">
        <f t="shared" si="14"/>
        <v>45</v>
      </c>
      <c r="D263" s="46" t="e">
        <f t="shared" si="15"/>
        <v>#NUM!</v>
      </c>
      <c r="E263" s="46" t="e">
        <f t="shared" si="15"/>
        <v>#NUM!</v>
      </c>
      <c r="F263" s="46" t="e">
        <f t="shared" si="15"/>
        <v>#NUM!</v>
      </c>
    </row>
    <row r="264" spans="3:6">
      <c r="C264" s="46">
        <f t="shared" si="14"/>
        <v>46</v>
      </c>
      <c r="D264" s="46" t="e">
        <f t="shared" si="15"/>
        <v>#NUM!</v>
      </c>
      <c r="E264" s="46" t="e">
        <f t="shared" si="15"/>
        <v>#NUM!</v>
      </c>
      <c r="F264" s="46" t="e">
        <f t="shared" si="15"/>
        <v>#NUM!</v>
      </c>
    </row>
    <row r="265" spans="3:6">
      <c r="C265" s="46">
        <f t="shared" si="14"/>
        <v>47</v>
      </c>
      <c r="D265" s="46" t="e">
        <f t="shared" si="15"/>
        <v>#NUM!</v>
      </c>
      <c r="E265" s="46" t="e">
        <f t="shared" si="15"/>
        <v>#NUM!</v>
      </c>
      <c r="F265" s="46" t="e">
        <f t="shared" si="15"/>
        <v>#NUM!</v>
      </c>
    </row>
    <row r="266" spans="3:6">
      <c r="C266" s="46">
        <f t="shared" si="14"/>
        <v>48</v>
      </c>
      <c r="D266" s="46" t="e">
        <f t="shared" si="15"/>
        <v>#NUM!</v>
      </c>
      <c r="E266" s="46" t="e">
        <f t="shared" si="15"/>
        <v>#NUM!</v>
      </c>
      <c r="F266" s="46" t="e">
        <f t="shared" si="15"/>
        <v>#NUM!</v>
      </c>
    </row>
    <row r="267" spans="3:6">
      <c r="C267" s="46">
        <f t="shared" si="14"/>
        <v>49</v>
      </c>
      <c r="D267" s="46" t="e">
        <f t="shared" si="15"/>
        <v>#NUM!</v>
      </c>
      <c r="E267" s="46" t="e">
        <f t="shared" si="15"/>
        <v>#NUM!</v>
      </c>
      <c r="F267" s="46" t="e">
        <f t="shared" si="15"/>
        <v>#NUM!</v>
      </c>
    </row>
    <row r="268" spans="3:6">
      <c r="C268" s="46">
        <f t="shared" si="14"/>
        <v>50</v>
      </c>
      <c r="D268" s="46" t="e">
        <f t="shared" si="15"/>
        <v>#NUM!</v>
      </c>
      <c r="E268" s="46" t="e">
        <f t="shared" si="15"/>
        <v>#NUM!</v>
      </c>
      <c r="F268" s="46" t="e">
        <f t="shared" si="15"/>
        <v>#NUM!</v>
      </c>
    </row>
    <row r="269" spans="3:6">
      <c r="C269" s="46">
        <f t="shared" si="14"/>
        <v>51</v>
      </c>
      <c r="D269" s="46" t="e">
        <f t="shared" si="15"/>
        <v>#NUM!</v>
      </c>
      <c r="E269" s="46" t="e">
        <f t="shared" si="15"/>
        <v>#NUM!</v>
      </c>
      <c r="F269" s="46" t="e">
        <f t="shared" si="15"/>
        <v>#NUM!</v>
      </c>
    </row>
    <row r="270" spans="3:6">
      <c r="C270" s="46">
        <f t="shared" si="14"/>
        <v>52</v>
      </c>
      <c r="D270" s="46" t="e">
        <f t="shared" si="15"/>
        <v>#NUM!</v>
      </c>
      <c r="E270" s="46" t="e">
        <f t="shared" si="15"/>
        <v>#NUM!</v>
      </c>
      <c r="F270" s="46" t="e">
        <f t="shared" si="15"/>
        <v>#NUM!</v>
      </c>
    </row>
    <row r="271" spans="3:6">
      <c r="C271" s="46">
        <f t="shared" si="14"/>
        <v>53</v>
      </c>
      <c r="D271" s="46" t="e">
        <f t="shared" si="15"/>
        <v>#NUM!</v>
      </c>
      <c r="E271" s="46" t="e">
        <f t="shared" si="15"/>
        <v>#NUM!</v>
      </c>
      <c r="F271" s="46" t="e">
        <f t="shared" si="15"/>
        <v>#NUM!</v>
      </c>
    </row>
    <row r="272" spans="3:6">
      <c r="C272" s="46">
        <f t="shared" si="14"/>
        <v>54</v>
      </c>
      <c r="D272" s="46" t="e">
        <f t="shared" si="15"/>
        <v>#NUM!</v>
      </c>
      <c r="E272" s="46" t="e">
        <f t="shared" si="15"/>
        <v>#NUM!</v>
      </c>
      <c r="F272" s="46" t="e">
        <f t="shared" si="15"/>
        <v>#NUM!</v>
      </c>
    </row>
    <row r="273" spans="3:6">
      <c r="C273" s="46">
        <f t="shared" si="14"/>
        <v>55</v>
      </c>
      <c r="D273" s="46" t="e">
        <f t="shared" si="15"/>
        <v>#NUM!</v>
      </c>
      <c r="E273" s="46" t="e">
        <f t="shared" si="15"/>
        <v>#NUM!</v>
      </c>
      <c r="F273" s="46" t="e">
        <f t="shared" si="15"/>
        <v>#NUM!</v>
      </c>
    </row>
    <row r="274" spans="3:6">
      <c r="C274" s="46">
        <f t="shared" si="14"/>
        <v>56</v>
      </c>
      <c r="D274" s="46" t="e">
        <f t="shared" si="15"/>
        <v>#NUM!</v>
      </c>
      <c r="E274" s="46" t="e">
        <f t="shared" si="15"/>
        <v>#NUM!</v>
      </c>
      <c r="F274" s="46" t="e">
        <f t="shared" si="15"/>
        <v>#NUM!</v>
      </c>
    </row>
    <row r="275" spans="3:6">
      <c r="C275" s="46">
        <f t="shared" si="14"/>
        <v>57</v>
      </c>
      <c r="D275" s="46" t="e">
        <f t="shared" si="15"/>
        <v>#NUM!</v>
      </c>
      <c r="E275" s="46" t="e">
        <f t="shared" si="15"/>
        <v>#NUM!</v>
      </c>
      <c r="F275" s="46" t="e">
        <f t="shared" si="15"/>
        <v>#NUM!</v>
      </c>
    </row>
    <row r="276" spans="3:6">
      <c r="C276" s="46">
        <f t="shared" si="14"/>
        <v>58</v>
      </c>
      <c r="D276" s="46" t="e">
        <f t="shared" si="15"/>
        <v>#NUM!</v>
      </c>
      <c r="E276" s="46" t="e">
        <f t="shared" si="15"/>
        <v>#NUM!</v>
      </c>
      <c r="F276" s="46" t="e">
        <f t="shared" si="15"/>
        <v>#NUM!</v>
      </c>
    </row>
    <row r="277" spans="3:6">
      <c r="C277" s="46">
        <f t="shared" si="14"/>
        <v>59</v>
      </c>
      <c r="D277" s="46" t="e">
        <f t="shared" si="15"/>
        <v>#NUM!</v>
      </c>
      <c r="E277" s="46" t="e">
        <f t="shared" si="15"/>
        <v>#NUM!</v>
      </c>
      <c r="F277" s="46" t="e">
        <f t="shared" si="15"/>
        <v>#NUM!</v>
      </c>
    </row>
    <row r="278" spans="3:6">
      <c r="C278" s="46">
        <f t="shared" si="14"/>
        <v>60</v>
      </c>
      <c r="D278" s="46" t="e">
        <f t="shared" si="15"/>
        <v>#NUM!</v>
      </c>
      <c r="E278" s="46" t="e">
        <f t="shared" si="15"/>
        <v>#NUM!</v>
      </c>
      <c r="F278" s="46" t="e">
        <f t="shared" si="15"/>
        <v>#NUM!</v>
      </c>
    </row>
    <row r="279" spans="3:6">
      <c r="C279" s="46">
        <f t="shared" si="14"/>
        <v>61</v>
      </c>
      <c r="D279" s="46" t="e">
        <f t="shared" si="15"/>
        <v>#NUM!</v>
      </c>
      <c r="E279" s="46" t="e">
        <f t="shared" si="15"/>
        <v>#NUM!</v>
      </c>
      <c r="F279" s="46" t="e">
        <f t="shared" si="15"/>
        <v>#NUM!</v>
      </c>
    </row>
    <row r="280" spans="3:6">
      <c r="C280" s="46">
        <f t="shared" si="14"/>
        <v>62</v>
      </c>
      <c r="D280" s="46" t="e">
        <f t="shared" si="15"/>
        <v>#NUM!</v>
      </c>
      <c r="E280" s="46" t="e">
        <f t="shared" si="15"/>
        <v>#NUM!</v>
      </c>
      <c r="F280" s="46" t="e">
        <f t="shared" si="15"/>
        <v>#NUM!</v>
      </c>
    </row>
    <row r="281" spans="3:6">
      <c r="C281" s="46">
        <f t="shared" si="14"/>
        <v>63</v>
      </c>
      <c r="D281" s="46" t="e">
        <f t="shared" si="15"/>
        <v>#NUM!</v>
      </c>
      <c r="E281" s="46" t="e">
        <f t="shared" si="15"/>
        <v>#NUM!</v>
      </c>
      <c r="F281" s="46" t="e">
        <f t="shared" si="15"/>
        <v>#NUM!</v>
      </c>
    </row>
    <row r="282" spans="3:6">
      <c r="C282" s="46">
        <f t="shared" si="14"/>
        <v>64</v>
      </c>
      <c r="D282" s="46" t="e">
        <f t="shared" si="15"/>
        <v>#NUM!</v>
      </c>
      <c r="E282" s="46" t="e">
        <f t="shared" si="15"/>
        <v>#NUM!</v>
      </c>
      <c r="F282" s="46" t="e">
        <f t="shared" si="15"/>
        <v>#NUM!</v>
      </c>
    </row>
    <row r="283" spans="3:6">
      <c r="C283" s="46">
        <f t="shared" si="14"/>
        <v>65</v>
      </c>
      <c r="D283" s="46" t="e">
        <f t="shared" si="15"/>
        <v>#NUM!</v>
      </c>
      <c r="E283" s="46" t="e">
        <f t="shared" si="15"/>
        <v>#NUM!</v>
      </c>
      <c r="F283" s="46" t="e">
        <f t="shared" si="15"/>
        <v>#NUM!</v>
      </c>
    </row>
    <row r="284" spans="3:6">
      <c r="C284" s="46">
        <f t="shared" ref="C284:C328" si="16">C283+1</f>
        <v>66</v>
      </c>
      <c r="D284" s="46" t="e">
        <f t="shared" ref="D284:F328" si="17">_xlfn.NORM.DIST($C284,D$23,D$24,FALSE)</f>
        <v>#NUM!</v>
      </c>
      <c r="E284" s="46" t="e">
        <f t="shared" si="17"/>
        <v>#NUM!</v>
      </c>
      <c r="F284" s="46" t="e">
        <f t="shared" si="17"/>
        <v>#NUM!</v>
      </c>
    </row>
    <row r="285" spans="3:6">
      <c r="C285" s="46">
        <f t="shared" si="16"/>
        <v>67</v>
      </c>
      <c r="D285" s="46" t="e">
        <f t="shared" si="17"/>
        <v>#NUM!</v>
      </c>
      <c r="E285" s="46" t="e">
        <f t="shared" si="17"/>
        <v>#NUM!</v>
      </c>
      <c r="F285" s="46" t="e">
        <f t="shared" si="17"/>
        <v>#NUM!</v>
      </c>
    </row>
    <row r="286" spans="3:6">
      <c r="C286" s="46">
        <f t="shared" si="16"/>
        <v>68</v>
      </c>
      <c r="D286" s="46" t="e">
        <f t="shared" si="17"/>
        <v>#NUM!</v>
      </c>
      <c r="E286" s="46" t="e">
        <f t="shared" si="17"/>
        <v>#NUM!</v>
      </c>
      <c r="F286" s="46" t="e">
        <f t="shared" si="17"/>
        <v>#NUM!</v>
      </c>
    </row>
    <row r="287" spans="3:6">
      <c r="C287" s="46">
        <f t="shared" si="16"/>
        <v>69</v>
      </c>
      <c r="D287" s="46" t="e">
        <f t="shared" si="17"/>
        <v>#NUM!</v>
      </c>
      <c r="E287" s="46" t="e">
        <f t="shared" si="17"/>
        <v>#NUM!</v>
      </c>
      <c r="F287" s="46" t="e">
        <f t="shared" si="17"/>
        <v>#NUM!</v>
      </c>
    </row>
    <row r="288" spans="3:6">
      <c r="C288" s="46">
        <f t="shared" si="16"/>
        <v>70</v>
      </c>
      <c r="D288" s="46" t="e">
        <f t="shared" si="17"/>
        <v>#NUM!</v>
      </c>
      <c r="E288" s="46" t="e">
        <f t="shared" si="17"/>
        <v>#NUM!</v>
      </c>
      <c r="F288" s="46" t="e">
        <f t="shared" si="17"/>
        <v>#NUM!</v>
      </c>
    </row>
    <row r="289" spans="3:6">
      <c r="C289" s="46">
        <f t="shared" si="16"/>
        <v>71</v>
      </c>
      <c r="D289" s="46" t="e">
        <f t="shared" si="17"/>
        <v>#NUM!</v>
      </c>
      <c r="E289" s="46" t="e">
        <f t="shared" si="17"/>
        <v>#NUM!</v>
      </c>
      <c r="F289" s="46" t="e">
        <f t="shared" si="17"/>
        <v>#NUM!</v>
      </c>
    </row>
    <row r="290" spans="3:6">
      <c r="C290" s="46">
        <f t="shared" si="16"/>
        <v>72</v>
      </c>
      <c r="D290" s="46" t="e">
        <f t="shared" si="17"/>
        <v>#NUM!</v>
      </c>
      <c r="E290" s="46" t="e">
        <f t="shared" si="17"/>
        <v>#NUM!</v>
      </c>
      <c r="F290" s="46" t="e">
        <f t="shared" si="17"/>
        <v>#NUM!</v>
      </c>
    </row>
    <row r="291" spans="3:6">
      <c r="C291" s="46">
        <f t="shared" si="16"/>
        <v>73</v>
      </c>
      <c r="D291" s="46" t="e">
        <f t="shared" si="17"/>
        <v>#NUM!</v>
      </c>
      <c r="E291" s="46" t="e">
        <f t="shared" si="17"/>
        <v>#NUM!</v>
      </c>
      <c r="F291" s="46" t="e">
        <f t="shared" si="17"/>
        <v>#NUM!</v>
      </c>
    </row>
    <row r="292" spans="3:6">
      <c r="C292" s="46">
        <f t="shared" si="16"/>
        <v>74</v>
      </c>
      <c r="D292" s="46" t="e">
        <f t="shared" si="17"/>
        <v>#NUM!</v>
      </c>
      <c r="E292" s="46" t="e">
        <f t="shared" si="17"/>
        <v>#NUM!</v>
      </c>
      <c r="F292" s="46" t="e">
        <f t="shared" si="17"/>
        <v>#NUM!</v>
      </c>
    </row>
    <row r="293" spans="3:6">
      <c r="C293" s="46">
        <f t="shared" si="16"/>
        <v>75</v>
      </c>
      <c r="D293" s="46" t="e">
        <f t="shared" si="17"/>
        <v>#NUM!</v>
      </c>
      <c r="E293" s="46" t="e">
        <f t="shared" si="17"/>
        <v>#NUM!</v>
      </c>
      <c r="F293" s="46" t="e">
        <f t="shared" si="17"/>
        <v>#NUM!</v>
      </c>
    </row>
    <row r="294" spans="3:6">
      <c r="C294" s="46">
        <f t="shared" si="16"/>
        <v>76</v>
      </c>
      <c r="D294" s="46" t="e">
        <f t="shared" si="17"/>
        <v>#NUM!</v>
      </c>
      <c r="E294" s="46" t="e">
        <f t="shared" si="17"/>
        <v>#NUM!</v>
      </c>
      <c r="F294" s="46" t="e">
        <f t="shared" si="17"/>
        <v>#NUM!</v>
      </c>
    </row>
    <row r="295" spans="3:6">
      <c r="C295" s="46">
        <f t="shared" si="16"/>
        <v>77</v>
      </c>
      <c r="D295" s="46" t="e">
        <f t="shared" si="17"/>
        <v>#NUM!</v>
      </c>
      <c r="E295" s="46" t="e">
        <f t="shared" si="17"/>
        <v>#NUM!</v>
      </c>
      <c r="F295" s="46" t="e">
        <f t="shared" si="17"/>
        <v>#NUM!</v>
      </c>
    </row>
    <row r="296" spans="3:6">
      <c r="C296" s="46">
        <f t="shared" si="16"/>
        <v>78</v>
      </c>
      <c r="D296" s="46" t="e">
        <f t="shared" si="17"/>
        <v>#NUM!</v>
      </c>
      <c r="E296" s="46" t="e">
        <f t="shared" si="17"/>
        <v>#NUM!</v>
      </c>
      <c r="F296" s="46" t="e">
        <f t="shared" si="17"/>
        <v>#NUM!</v>
      </c>
    </row>
    <row r="297" spans="3:6">
      <c r="C297" s="46">
        <f t="shared" si="16"/>
        <v>79</v>
      </c>
      <c r="D297" s="46" t="e">
        <f t="shared" si="17"/>
        <v>#NUM!</v>
      </c>
      <c r="E297" s="46" t="e">
        <f t="shared" si="17"/>
        <v>#NUM!</v>
      </c>
      <c r="F297" s="46" t="e">
        <f t="shared" si="17"/>
        <v>#NUM!</v>
      </c>
    </row>
    <row r="298" spans="3:6">
      <c r="C298" s="46">
        <f t="shared" si="16"/>
        <v>80</v>
      </c>
      <c r="D298" s="46" t="e">
        <f t="shared" si="17"/>
        <v>#NUM!</v>
      </c>
      <c r="E298" s="46" t="e">
        <f t="shared" si="17"/>
        <v>#NUM!</v>
      </c>
      <c r="F298" s="46" t="e">
        <f t="shared" si="17"/>
        <v>#NUM!</v>
      </c>
    </row>
    <row r="299" spans="3:6">
      <c r="C299" s="46">
        <f t="shared" si="16"/>
        <v>81</v>
      </c>
      <c r="D299" s="46" t="e">
        <f t="shared" si="17"/>
        <v>#NUM!</v>
      </c>
      <c r="E299" s="46" t="e">
        <f t="shared" si="17"/>
        <v>#NUM!</v>
      </c>
      <c r="F299" s="46" t="e">
        <f t="shared" si="17"/>
        <v>#NUM!</v>
      </c>
    </row>
    <row r="300" spans="3:6">
      <c r="C300" s="46">
        <f t="shared" si="16"/>
        <v>82</v>
      </c>
      <c r="D300" s="46" t="e">
        <f t="shared" si="17"/>
        <v>#NUM!</v>
      </c>
      <c r="E300" s="46" t="e">
        <f t="shared" si="17"/>
        <v>#NUM!</v>
      </c>
      <c r="F300" s="46" t="e">
        <f t="shared" si="17"/>
        <v>#NUM!</v>
      </c>
    </row>
    <row r="301" spans="3:6">
      <c r="C301" s="46">
        <f t="shared" si="16"/>
        <v>83</v>
      </c>
      <c r="D301" s="46" t="e">
        <f t="shared" si="17"/>
        <v>#NUM!</v>
      </c>
      <c r="E301" s="46" t="e">
        <f t="shared" si="17"/>
        <v>#NUM!</v>
      </c>
      <c r="F301" s="46" t="e">
        <f t="shared" si="17"/>
        <v>#NUM!</v>
      </c>
    </row>
    <row r="302" spans="3:6">
      <c r="C302" s="46">
        <f t="shared" si="16"/>
        <v>84</v>
      </c>
      <c r="D302" s="46" t="e">
        <f t="shared" si="17"/>
        <v>#NUM!</v>
      </c>
      <c r="E302" s="46" t="e">
        <f t="shared" si="17"/>
        <v>#NUM!</v>
      </c>
      <c r="F302" s="46" t="e">
        <f t="shared" si="17"/>
        <v>#NUM!</v>
      </c>
    </row>
    <row r="303" spans="3:6">
      <c r="C303" s="46">
        <f t="shared" si="16"/>
        <v>85</v>
      </c>
      <c r="D303" s="46" t="e">
        <f t="shared" si="17"/>
        <v>#NUM!</v>
      </c>
      <c r="E303" s="46" t="e">
        <f t="shared" si="17"/>
        <v>#NUM!</v>
      </c>
      <c r="F303" s="46" t="e">
        <f t="shared" si="17"/>
        <v>#NUM!</v>
      </c>
    </row>
    <row r="304" spans="3:6">
      <c r="C304" s="46">
        <f t="shared" si="16"/>
        <v>86</v>
      </c>
      <c r="D304" s="46" t="e">
        <f t="shared" si="17"/>
        <v>#NUM!</v>
      </c>
      <c r="E304" s="46" t="e">
        <f t="shared" si="17"/>
        <v>#NUM!</v>
      </c>
      <c r="F304" s="46" t="e">
        <f t="shared" si="17"/>
        <v>#NUM!</v>
      </c>
    </row>
    <row r="305" spans="3:6">
      <c r="C305" s="46">
        <f t="shared" si="16"/>
        <v>87</v>
      </c>
      <c r="D305" s="46" t="e">
        <f t="shared" si="17"/>
        <v>#NUM!</v>
      </c>
      <c r="E305" s="46" t="e">
        <f t="shared" si="17"/>
        <v>#NUM!</v>
      </c>
      <c r="F305" s="46" t="e">
        <f t="shared" si="17"/>
        <v>#NUM!</v>
      </c>
    </row>
    <row r="306" spans="3:6">
      <c r="C306" s="46">
        <f t="shared" si="16"/>
        <v>88</v>
      </c>
      <c r="D306" s="46" t="e">
        <f t="shared" si="17"/>
        <v>#NUM!</v>
      </c>
      <c r="E306" s="46" t="e">
        <f t="shared" si="17"/>
        <v>#NUM!</v>
      </c>
      <c r="F306" s="46" t="e">
        <f t="shared" si="17"/>
        <v>#NUM!</v>
      </c>
    </row>
    <row r="307" spans="3:6">
      <c r="C307" s="46">
        <f t="shared" si="16"/>
        <v>89</v>
      </c>
      <c r="D307" s="46" t="e">
        <f t="shared" si="17"/>
        <v>#NUM!</v>
      </c>
      <c r="E307" s="46" t="e">
        <f t="shared" si="17"/>
        <v>#NUM!</v>
      </c>
      <c r="F307" s="46" t="e">
        <f t="shared" si="17"/>
        <v>#NUM!</v>
      </c>
    </row>
    <row r="308" spans="3:6">
      <c r="C308" s="46">
        <f t="shared" si="16"/>
        <v>90</v>
      </c>
      <c r="D308" s="46" t="e">
        <f t="shared" si="17"/>
        <v>#NUM!</v>
      </c>
      <c r="E308" s="46" t="e">
        <f t="shared" si="17"/>
        <v>#NUM!</v>
      </c>
      <c r="F308" s="46" t="e">
        <f t="shared" si="17"/>
        <v>#NUM!</v>
      </c>
    </row>
    <row r="309" spans="3:6">
      <c r="C309" s="46">
        <f t="shared" si="16"/>
        <v>91</v>
      </c>
      <c r="D309" s="46" t="e">
        <f t="shared" si="17"/>
        <v>#NUM!</v>
      </c>
      <c r="E309" s="46" t="e">
        <f t="shared" si="17"/>
        <v>#NUM!</v>
      </c>
      <c r="F309" s="46" t="e">
        <f t="shared" si="17"/>
        <v>#NUM!</v>
      </c>
    </row>
    <row r="310" spans="3:6">
      <c r="C310" s="46">
        <f t="shared" si="16"/>
        <v>92</v>
      </c>
      <c r="D310" s="46" t="e">
        <f t="shared" si="17"/>
        <v>#NUM!</v>
      </c>
      <c r="E310" s="46" t="e">
        <f t="shared" si="17"/>
        <v>#NUM!</v>
      </c>
      <c r="F310" s="46" t="e">
        <f t="shared" si="17"/>
        <v>#NUM!</v>
      </c>
    </row>
    <row r="311" spans="3:6">
      <c r="C311" s="46">
        <f t="shared" si="16"/>
        <v>93</v>
      </c>
      <c r="D311" s="46" t="e">
        <f t="shared" si="17"/>
        <v>#NUM!</v>
      </c>
      <c r="E311" s="46" t="e">
        <f t="shared" si="17"/>
        <v>#NUM!</v>
      </c>
      <c r="F311" s="46" t="e">
        <f t="shared" si="17"/>
        <v>#NUM!</v>
      </c>
    </row>
    <row r="312" spans="3:6">
      <c r="C312" s="46">
        <f t="shared" si="16"/>
        <v>94</v>
      </c>
      <c r="D312" s="46" t="e">
        <f t="shared" si="17"/>
        <v>#NUM!</v>
      </c>
      <c r="E312" s="46" t="e">
        <f t="shared" si="17"/>
        <v>#NUM!</v>
      </c>
      <c r="F312" s="46" t="e">
        <f t="shared" si="17"/>
        <v>#NUM!</v>
      </c>
    </row>
    <row r="313" spans="3:6">
      <c r="C313" s="46">
        <f t="shared" si="16"/>
        <v>95</v>
      </c>
      <c r="D313" s="46" t="e">
        <f t="shared" si="17"/>
        <v>#NUM!</v>
      </c>
      <c r="E313" s="46" t="e">
        <f t="shared" si="17"/>
        <v>#NUM!</v>
      </c>
      <c r="F313" s="46" t="e">
        <f t="shared" si="17"/>
        <v>#NUM!</v>
      </c>
    </row>
    <row r="314" spans="3:6">
      <c r="C314" s="46">
        <f t="shared" si="16"/>
        <v>96</v>
      </c>
      <c r="D314" s="46" t="e">
        <f t="shared" si="17"/>
        <v>#NUM!</v>
      </c>
      <c r="E314" s="46" t="e">
        <f t="shared" si="17"/>
        <v>#NUM!</v>
      </c>
      <c r="F314" s="46" t="e">
        <f t="shared" si="17"/>
        <v>#NUM!</v>
      </c>
    </row>
    <row r="315" spans="3:6">
      <c r="C315" s="46">
        <f t="shared" si="16"/>
        <v>97</v>
      </c>
      <c r="D315" s="46" t="e">
        <f t="shared" si="17"/>
        <v>#NUM!</v>
      </c>
      <c r="E315" s="46" t="e">
        <f t="shared" si="17"/>
        <v>#NUM!</v>
      </c>
      <c r="F315" s="46" t="e">
        <f t="shared" si="17"/>
        <v>#NUM!</v>
      </c>
    </row>
    <row r="316" spans="3:6">
      <c r="C316" s="46">
        <f t="shared" si="16"/>
        <v>98</v>
      </c>
      <c r="D316" s="46" t="e">
        <f t="shared" si="17"/>
        <v>#NUM!</v>
      </c>
      <c r="E316" s="46" t="e">
        <f t="shared" si="17"/>
        <v>#NUM!</v>
      </c>
      <c r="F316" s="46" t="e">
        <f t="shared" si="17"/>
        <v>#NUM!</v>
      </c>
    </row>
    <row r="317" spans="3:6">
      <c r="C317" s="46">
        <f t="shared" si="16"/>
        <v>99</v>
      </c>
      <c r="D317" s="46" t="e">
        <f t="shared" si="17"/>
        <v>#NUM!</v>
      </c>
      <c r="E317" s="46" t="e">
        <f t="shared" si="17"/>
        <v>#NUM!</v>
      </c>
      <c r="F317" s="46" t="e">
        <f t="shared" si="17"/>
        <v>#NUM!</v>
      </c>
    </row>
    <row r="318" spans="3:6">
      <c r="C318" s="46">
        <f t="shared" si="16"/>
        <v>100</v>
      </c>
      <c r="D318" s="46" t="e">
        <f t="shared" si="17"/>
        <v>#NUM!</v>
      </c>
      <c r="E318" s="46" t="e">
        <f t="shared" si="17"/>
        <v>#NUM!</v>
      </c>
      <c r="F318" s="46" t="e">
        <f t="shared" si="17"/>
        <v>#NUM!</v>
      </c>
    </row>
    <row r="319" spans="3:6">
      <c r="C319" s="46">
        <f t="shared" si="16"/>
        <v>101</v>
      </c>
      <c r="D319" s="46" t="e">
        <f t="shared" si="17"/>
        <v>#NUM!</v>
      </c>
      <c r="E319" s="46" t="e">
        <f t="shared" si="17"/>
        <v>#NUM!</v>
      </c>
      <c r="F319" s="46" t="e">
        <f t="shared" si="17"/>
        <v>#NUM!</v>
      </c>
    </row>
    <row r="320" spans="3:6">
      <c r="C320" s="46">
        <f t="shared" si="16"/>
        <v>102</v>
      </c>
      <c r="D320" s="46" t="e">
        <f t="shared" si="17"/>
        <v>#NUM!</v>
      </c>
      <c r="E320" s="46" t="e">
        <f t="shared" si="17"/>
        <v>#NUM!</v>
      </c>
      <c r="F320" s="46" t="e">
        <f t="shared" si="17"/>
        <v>#NUM!</v>
      </c>
    </row>
    <row r="321" spans="3:6">
      <c r="C321" s="46">
        <f t="shared" si="16"/>
        <v>103</v>
      </c>
      <c r="D321" s="46" t="e">
        <f t="shared" si="17"/>
        <v>#NUM!</v>
      </c>
      <c r="E321" s="46" t="e">
        <f t="shared" si="17"/>
        <v>#NUM!</v>
      </c>
      <c r="F321" s="46" t="e">
        <f t="shared" si="17"/>
        <v>#NUM!</v>
      </c>
    </row>
    <row r="322" spans="3:6">
      <c r="C322" s="46">
        <f t="shared" si="16"/>
        <v>104</v>
      </c>
      <c r="D322" s="46" t="e">
        <f t="shared" si="17"/>
        <v>#NUM!</v>
      </c>
      <c r="E322" s="46" t="e">
        <f t="shared" si="17"/>
        <v>#NUM!</v>
      </c>
      <c r="F322" s="46" t="e">
        <f t="shared" si="17"/>
        <v>#NUM!</v>
      </c>
    </row>
    <row r="323" spans="3:6">
      <c r="C323" s="46">
        <f t="shared" si="16"/>
        <v>105</v>
      </c>
      <c r="D323" s="46" t="e">
        <f t="shared" si="17"/>
        <v>#NUM!</v>
      </c>
      <c r="E323" s="46" t="e">
        <f t="shared" si="17"/>
        <v>#NUM!</v>
      </c>
      <c r="F323" s="46" t="e">
        <f t="shared" si="17"/>
        <v>#NUM!</v>
      </c>
    </row>
    <row r="324" spans="3:6">
      <c r="C324" s="46">
        <f t="shared" si="16"/>
        <v>106</v>
      </c>
      <c r="D324" s="46" t="e">
        <f t="shared" si="17"/>
        <v>#NUM!</v>
      </c>
      <c r="E324" s="46" t="e">
        <f t="shared" si="17"/>
        <v>#NUM!</v>
      </c>
      <c r="F324" s="46" t="e">
        <f t="shared" si="17"/>
        <v>#NUM!</v>
      </c>
    </row>
    <row r="325" spans="3:6">
      <c r="C325" s="46">
        <f t="shared" si="16"/>
        <v>107</v>
      </c>
      <c r="D325" s="46" t="e">
        <f t="shared" si="17"/>
        <v>#NUM!</v>
      </c>
      <c r="E325" s="46" t="e">
        <f t="shared" si="17"/>
        <v>#NUM!</v>
      </c>
      <c r="F325" s="46" t="e">
        <f t="shared" si="17"/>
        <v>#NUM!</v>
      </c>
    </row>
    <row r="326" spans="3:6">
      <c r="C326" s="46">
        <f t="shared" si="16"/>
        <v>108</v>
      </c>
      <c r="D326" s="46" t="e">
        <f t="shared" si="17"/>
        <v>#NUM!</v>
      </c>
      <c r="E326" s="46" t="e">
        <f t="shared" si="17"/>
        <v>#NUM!</v>
      </c>
      <c r="F326" s="46" t="e">
        <f t="shared" si="17"/>
        <v>#NUM!</v>
      </c>
    </row>
    <row r="327" spans="3:6">
      <c r="C327" s="46">
        <f t="shared" si="16"/>
        <v>109</v>
      </c>
      <c r="D327" s="46" t="e">
        <f t="shared" si="17"/>
        <v>#NUM!</v>
      </c>
      <c r="E327" s="46" t="e">
        <f t="shared" si="17"/>
        <v>#NUM!</v>
      </c>
      <c r="F327" s="46" t="e">
        <f t="shared" si="17"/>
        <v>#NUM!</v>
      </c>
    </row>
    <row r="328" spans="3:6">
      <c r="C328" s="46">
        <f t="shared" si="16"/>
        <v>110</v>
      </c>
      <c r="D328" s="46" t="e">
        <f t="shared" si="17"/>
        <v>#NUM!</v>
      </c>
      <c r="E328" s="46" t="e">
        <f t="shared" si="17"/>
        <v>#NUM!</v>
      </c>
      <c r="F328" s="46" t="e">
        <f t="shared" si="17"/>
        <v>#NUM!</v>
      </c>
    </row>
    <row r="329" spans="3:6">
      <c r="C329" s="46">
        <f>C328+1</f>
        <v>111</v>
      </c>
      <c r="D329" s="46" t="e">
        <f>_xlfn.NORM.DIST($C329,D$23,D$24,FALSE)</f>
        <v>#NUM!</v>
      </c>
      <c r="E329" s="46" t="e">
        <f>_xlfn.NORM.DIST($C329,E$23,E$24,FALSE)</f>
        <v>#NUM!</v>
      </c>
      <c r="F329" s="46" t="e">
        <f t="shared" ref="F329:F388" si="18">_xlfn.NORM.DIST($C329,F$23,F$24,FALSE)</f>
        <v>#NUM!</v>
      </c>
    </row>
    <row r="330" spans="3:6">
      <c r="C330" s="46">
        <f t="shared" ref="C330:C348" si="19">C329+1</f>
        <v>112</v>
      </c>
      <c r="D330" s="46" t="e">
        <f t="shared" ref="D330:E358" si="20">_xlfn.NORM.DIST($C330,D$23,D$24,FALSE)</f>
        <v>#NUM!</v>
      </c>
      <c r="E330" s="46" t="e">
        <f t="shared" si="20"/>
        <v>#NUM!</v>
      </c>
      <c r="F330" s="46" t="e">
        <f t="shared" si="18"/>
        <v>#NUM!</v>
      </c>
    </row>
    <row r="331" spans="3:6">
      <c r="C331" s="46">
        <f t="shared" si="19"/>
        <v>113</v>
      </c>
      <c r="D331" s="46" t="e">
        <f t="shared" si="20"/>
        <v>#NUM!</v>
      </c>
      <c r="E331" s="46" t="e">
        <f t="shared" si="20"/>
        <v>#NUM!</v>
      </c>
      <c r="F331" s="46" t="e">
        <f t="shared" si="18"/>
        <v>#NUM!</v>
      </c>
    </row>
    <row r="332" spans="3:6">
      <c r="C332" s="46">
        <f t="shared" si="19"/>
        <v>114</v>
      </c>
      <c r="D332" s="46" t="e">
        <f t="shared" si="20"/>
        <v>#NUM!</v>
      </c>
      <c r="E332" s="46" t="e">
        <f t="shared" si="20"/>
        <v>#NUM!</v>
      </c>
      <c r="F332" s="46" t="e">
        <f t="shared" si="18"/>
        <v>#NUM!</v>
      </c>
    </row>
    <row r="333" spans="3:6">
      <c r="C333" s="46">
        <f t="shared" si="19"/>
        <v>115</v>
      </c>
      <c r="D333" s="46" t="e">
        <f t="shared" si="20"/>
        <v>#NUM!</v>
      </c>
      <c r="E333" s="46" t="e">
        <f t="shared" si="20"/>
        <v>#NUM!</v>
      </c>
      <c r="F333" s="46" t="e">
        <f t="shared" si="18"/>
        <v>#NUM!</v>
      </c>
    </row>
    <row r="334" spans="3:6">
      <c r="C334" s="46">
        <f t="shared" si="19"/>
        <v>116</v>
      </c>
      <c r="D334" s="46" t="e">
        <f t="shared" si="20"/>
        <v>#NUM!</v>
      </c>
      <c r="E334" s="46" t="e">
        <f t="shared" si="20"/>
        <v>#NUM!</v>
      </c>
      <c r="F334" s="46" t="e">
        <f t="shared" si="18"/>
        <v>#NUM!</v>
      </c>
    </row>
    <row r="335" spans="3:6">
      <c r="C335" s="46">
        <f t="shared" si="19"/>
        <v>117</v>
      </c>
      <c r="D335" s="46" t="e">
        <f t="shared" si="20"/>
        <v>#NUM!</v>
      </c>
      <c r="E335" s="46" t="e">
        <f t="shared" si="20"/>
        <v>#NUM!</v>
      </c>
      <c r="F335" s="46" t="e">
        <f t="shared" si="18"/>
        <v>#NUM!</v>
      </c>
    </row>
    <row r="336" spans="3:6">
      <c r="C336" s="46">
        <f t="shared" si="19"/>
        <v>118</v>
      </c>
      <c r="D336" s="46" t="e">
        <f t="shared" si="20"/>
        <v>#NUM!</v>
      </c>
      <c r="E336" s="46" t="e">
        <f t="shared" si="20"/>
        <v>#NUM!</v>
      </c>
      <c r="F336" s="46" t="e">
        <f t="shared" si="18"/>
        <v>#NUM!</v>
      </c>
    </row>
    <row r="337" spans="3:6">
      <c r="C337" s="46">
        <f t="shared" si="19"/>
        <v>119</v>
      </c>
      <c r="D337" s="46" t="e">
        <f t="shared" si="20"/>
        <v>#NUM!</v>
      </c>
      <c r="E337" s="46" t="e">
        <f t="shared" si="20"/>
        <v>#NUM!</v>
      </c>
      <c r="F337" s="46" t="e">
        <f t="shared" si="18"/>
        <v>#NUM!</v>
      </c>
    </row>
    <row r="338" spans="3:6">
      <c r="C338" s="46">
        <f t="shared" si="19"/>
        <v>120</v>
      </c>
      <c r="D338" s="46" t="e">
        <f t="shared" si="20"/>
        <v>#NUM!</v>
      </c>
      <c r="E338" s="46" t="e">
        <f t="shared" si="20"/>
        <v>#NUM!</v>
      </c>
      <c r="F338" s="46" t="e">
        <f t="shared" si="18"/>
        <v>#NUM!</v>
      </c>
    </row>
    <row r="339" spans="3:6">
      <c r="C339" s="46">
        <f t="shared" si="19"/>
        <v>121</v>
      </c>
      <c r="D339" s="46" t="e">
        <f t="shared" si="20"/>
        <v>#NUM!</v>
      </c>
      <c r="E339" s="46" t="e">
        <f t="shared" si="20"/>
        <v>#NUM!</v>
      </c>
      <c r="F339" s="46" t="e">
        <f t="shared" si="18"/>
        <v>#NUM!</v>
      </c>
    </row>
    <row r="340" spans="3:6">
      <c r="C340" s="46">
        <f t="shared" si="19"/>
        <v>122</v>
      </c>
      <c r="D340" s="46" t="e">
        <f t="shared" si="20"/>
        <v>#NUM!</v>
      </c>
      <c r="E340" s="46" t="e">
        <f t="shared" si="20"/>
        <v>#NUM!</v>
      </c>
      <c r="F340" s="46" t="e">
        <f t="shared" si="18"/>
        <v>#NUM!</v>
      </c>
    </row>
    <row r="341" spans="3:6">
      <c r="C341" s="46">
        <f t="shared" si="19"/>
        <v>123</v>
      </c>
      <c r="D341" s="46" t="e">
        <f t="shared" si="20"/>
        <v>#NUM!</v>
      </c>
      <c r="E341" s="46" t="e">
        <f t="shared" si="20"/>
        <v>#NUM!</v>
      </c>
      <c r="F341" s="46" t="e">
        <f t="shared" si="18"/>
        <v>#NUM!</v>
      </c>
    </row>
    <row r="342" spans="3:6">
      <c r="C342" s="46">
        <f t="shared" si="19"/>
        <v>124</v>
      </c>
      <c r="D342" s="46" t="e">
        <f t="shared" si="20"/>
        <v>#NUM!</v>
      </c>
      <c r="E342" s="46" t="e">
        <f t="shared" si="20"/>
        <v>#NUM!</v>
      </c>
      <c r="F342" s="46" t="e">
        <f t="shared" si="18"/>
        <v>#NUM!</v>
      </c>
    </row>
    <row r="343" spans="3:6">
      <c r="C343" s="46">
        <f t="shared" si="19"/>
        <v>125</v>
      </c>
      <c r="D343" s="46" t="e">
        <f t="shared" si="20"/>
        <v>#NUM!</v>
      </c>
      <c r="E343" s="46" t="e">
        <f t="shared" si="20"/>
        <v>#NUM!</v>
      </c>
      <c r="F343" s="46" t="e">
        <f t="shared" si="18"/>
        <v>#NUM!</v>
      </c>
    </row>
    <row r="344" spans="3:6">
      <c r="C344" s="46">
        <f t="shared" si="19"/>
        <v>126</v>
      </c>
      <c r="D344" s="46" t="e">
        <f t="shared" si="20"/>
        <v>#NUM!</v>
      </c>
      <c r="E344" s="46" t="e">
        <f t="shared" si="20"/>
        <v>#NUM!</v>
      </c>
      <c r="F344" s="46" t="e">
        <f t="shared" si="18"/>
        <v>#NUM!</v>
      </c>
    </row>
    <row r="345" spans="3:6">
      <c r="C345" s="46">
        <f t="shared" si="19"/>
        <v>127</v>
      </c>
      <c r="D345" s="46" t="e">
        <f t="shared" si="20"/>
        <v>#NUM!</v>
      </c>
      <c r="E345" s="46" t="e">
        <f t="shared" si="20"/>
        <v>#NUM!</v>
      </c>
      <c r="F345" s="46" t="e">
        <f t="shared" si="18"/>
        <v>#NUM!</v>
      </c>
    </row>
    <row r="346" spans="3:6">
      <c r="C346" s="46">
        <f t="shared" si="19"/>
        <v>128</v>
      </c>
      <c r="D346" s="46" t="e">
        <f t="shared" si="20"/>
        <v>#NUM!</v>
      </c>
      <c r="E346" s="46" t="e">
        <f t="shared" si="20"/>
        <v>#NUM!</v>
      </c>
      <c r="F346" s="46" t="e">
        <f t="shared" si="18"/>
        <v>#NUM!</v>
      </c>
    </row>
    <row r="347" spans="3:6">
      <c r="C347" s="46">
        <f t="shared" si="19"/>
        <v>129</v>
      </c>
      <c r="D347" s="46" t="e">
        <f t="shared" si="20"/>
        <v>#NUM!</v>
      </c>
      <c r="E347" s="46" t="e">
        <f t="shared" si="20"/>
        <v>#NUM!</v>
      </c>
      <c r="F347" s="46" t="e">
        <f t="shared" si="18"/>
        <v>#NUM!</v>
      </c>
    </row>
    <row r="348" spans="3:6">
      <c r="C348" s="46">
        <f t="shared" si="19"/>
        <v>130</v>
      </c>
      <c r="D348" s="46" t="e">
        <f t="shared" si="20"/>
        <v>#NUM!</v>
      </c>
      <c r="E348" s="46" t="e">
        <f t="shared" si="20"/>
        <v>#NUM!</v>
      </c>
      <c r="F348" s="46" t="e">
        <f t="shared" si="18"/>
        <v>#NUM!</v>
      </c>
    </row>
    <row r="349" spans="3:6">
      <c r="C349" s="46">
        <f>C348+1</f>
        <v>131</v>
      </c>
      <c r="D349" s="46" t="e">
        <f t="shared" si="20"/>
        <v>#NUM!</v>
      </c>
      <c r="E349" s="46" t="e">
        <f t="shared" si="20"/>
        <v>#NUM!</v>
      </c>
      <c r="F349" s="46" t="e">
        <f t="shared" si="18"/>
        <v>#NUM!</v>
      </c>
    </row>
    <row r="350" spans="3:6">
      <c r="C350" s="46">
        <f t="shared" ref="C350:C358" si="21">C349+1</f>
        <v>132</v>
      </c>
      <c r="D350" s="46" t="e">
        <f t="shared" si="20"/>
        <v>#NUM!</v>
      </c>
      <c r="E350" s="46" t="e">
        <f t="shared" si="20"/>
        <v>#NUM!</v>
      </c>
      <c r="F350" s="46" t="e">
        <f t="shared" si="18"/>
        <v>#NUM!</v>
      </c>
    </row>
    <row r="351" spans="3:6">
      <c r="C351" s="46">
        <f t="shared" si="21"/>
        <v>133</v>
      </c>
      <c r="D351" s="46" t="e">
        <f t="shared" si="20"/>
        <v>#NUM!</v>
      </c>
      <c r="E351" s="46" t="e">
        <f t="shared" si="20"/>
        <v>#NUM!</v>
      </c>
      <c r="F351" s="46" t="e">
        <f t="shared" si="18"/>
        <v>#NUM!</v>
      </c>
    </row>
    <row r="352" spans="3:6">
      <c r="C352" s="46">
        <f t="shared" si="21"/>
        <v>134</v>
      </c>
      <c r="D352" s="46" t="e">
        <f t="shared" si="20"/>
        <v>#NUM!</v>
      </c>
      <c r="E352" s="46" t="e">
        <f t="shared" si="20"/>
        <v>#NUM!</v>
      </c>
      <c r="F352" s="46" t="e">
        <f t="shared" si="18"/>
        <v>#NUM!</v>
      </c>
    </row>
    <row r="353" spans="3:6">
      <c r="C353" s="46">
        <f t="shared" si="21"/>
        <v>135</v>
      </c>
      <c r="D353" s="46" t="e">
        <f t="shared" si="20"/>
        <v>#NUM!</v>
      </c>
      <c r="E353" s="46" t="e">
        <f t="shared" si="20"/>
        <v>#NUM!</v>
      </c>
      <c r="F353" s="46" t="e">
        <f t="shared" si="18"/>
        <v>#NUM!</v>
      </c>
    </row>
    <row r="354" spans="3:6">
      <c r="C354" s="46">
        <f t="shared" si="21"/>
        <v>136</v>
      </c>
      <c r="D354" s="46" t="e">
        <f t="shared" si="20"/>
        <v>#NUM!</v>
      </c>
      <c r="E354" s="46" t="e">
        <f t="shared" si="20"/>
        <v>#NUM!</v>
      </c>
      <c r="F354" s="46" t="e">
        <f t="shared" si="18"/>
        <v>#NUM!</v>
      </c>
    </row>
    <row r="355" spans="3:6">
      <c r="C355" s="46">
        <f t="shared" si="21"/>
        <v>137</v>
      </c>
      <c r="D355" s="46" t="e">
        <f t="shared" si="20"/>
        <v>#NUM!</v>
      </c>
      <c r="E355" s="46" t="e">
        <f t="shared" si="20"/>
        <v>#NUM!</v>
      </c>
      <c r="F355" s="46" t="e">
        <f t="shared" si="18"/>
        <v>#NUM!</v>
      </c>
    </row>
    <row r="356" spans="3:6">
      <c r="C356" s="46">
        <f t="shared" si="21"/>
        <v>138</v>
      </c>
      <c r="D356" s="46" t="e">
        <f t="shared" si="20"/>
        <v>#NUM!</v>
      </c>
      <c r="E356" s="46" t="e">
        <f t="shared" si="20"/>
        <v>#NUM!</v>
      </c>
      <c r="F356" s="46" t="e">
        <f t="shared" si="18"/>
        <v>#NUM!</v>
      </c>
    </row>
    <row r="357" spans="3:6">
      <c r="C357" s="46">
        <f t="shared" si="21"/>
        <v>139</v>
      </c>
      <c r="D357" s="46" t="e">
        <f t="shared" si="20"/>
        <v>#NUM!</v>
      </c>
      <c r="E357" s="46" t="e">
        <f t="shared" si="20"/>
        <v>#NUM!</v>
      </c>
      <c r="F357" s="46" t="e">
        <f t="shared" si="18"/>
        <v>#NUM!</v>
      </c>
    </row>
    <row r="358" spans="3:6">
      <c r="C358" s="46">
        <f t="shared" si="21"/>
        <v>140</v>
      </c>
      <c r="D358" s="46" t="e">
        <f t="shared" si="20"/>
        <v>#NUM!</v>
      </c>
      <c r="E358" s="46" t="e">
        <f t="shared" si="20"/>
        <v>#NUM!</v>
      </c>
      <c r="F358" s="46" t="e">
        <f t="shared" si="18"/>
        <v>#NUM!</v>
      </c>
    </row>
    <row r="359" spans="3:6">
      <c r="C359" s="46">
        <f>C358+1</f>
        <v>141</v>
      </c>
      <c r="D359" s="46" t="e">
        <f>_xlfn.NORM.DIST($C359,D$23,D$24,FALSE)</f>
        <v>#NUM!</v>
      </c>
      <c r="E359" s="46" t="e">
        <f>_xlfn.NORM.DIST($C359,E$23,E$24,FALSE)</f>
        <v>#NUM!</v>
      </c>
      <c r="F359" s="46" t="e">
        <f t="shared" si="18"/>
        <v>#NUM!</v>
      </c>
    </row>
    <row r="360" spans="3:6">
      <c r="C360" s="46">
        <f t="shared" ref="C360:C378" si="22">C359+1</f>
        <v>142</v>
      </c>
      <c r="D360" s="46" t="e">
        <f t="shared" ref="D360:E378" si="23">_xlfn.NORM.DIST($C360,D$23,D$24,FALSE)</f>
        <v>#NUM!</v>
      </c>
      <c r="E360" s="46" t="e">
        <f t="shared" si="23"/>
        <v>#NUM!</v>
      </c>
      <c r="F360" s="46" t="e">
        <f t="shared" si="18"/>
        <v>#NUM!</v>
      </c>
    </row>
    <row r="361" spans="3:6">
      <c r="C361" s="46">
        <f t="shared" si="22"/>
        <v>143</v>
      </c>
      <c r="D361" s="46" t="e">
        <f t="shared" si="23"/>
        <v>#NUM!</v>
      </c>
      <c r="E361" s="46" t="e">
        <f t="shared" si="23"/>
        <v>#NUM!</v>
      </c>
      <c r="F361" s="46" t="e">
        <f t="shared" si="18"/>
        <v>#NUM!</v>
      </c>
    </row>
    <row r="362" spans="3:6">
      <c r="C362" s="46">
        <f t="shared" si="22"/>
        <v>144</v>
      </c>
      <c r="D362" s="46" t="e">
        <f t="shared" si="23"/>
        <v>#NUM!</v>
      </c>
      <c r="E362" s="46" t="e">
        <f t="shared" si="23"/>
        <v>#NUM!</v>
      </c>
      <c r="F362" s="46" t="e">
        <f t="shared" si="18"/>
        <v>#NUM!</v>
      </c>
    </row>
    <row r="363" spans="3:6">
      <c r="C363" s="46">
        <f t="shared" si="22"/>
        <v>145</v>
      </c>
      <c r="D363" s="46" t="e">
        <f t="shared" si="23"/>
        <v>#NUM!</v>
      </c>
      <c r="E363" s="46" t="e">
        <f t="shared" si="23"/>
        <v>#NUM!</v>
      </c>
      <c r="F363" s="46" t="e">
        <f t="shared" si="18"/>
        <v>#NUM!</v>
      </c>
    </row>
    <row r="364" spans="3:6">
      <c r="C364" s="46">
        <f t="shared" si="22"/>
        <v>146</v>
      </c>
      <c r="D364" s="46" t="e">
        <f t="shared" si="23"/>
        <v>#NUM!</v>
      </c>
      <c r="E364" s="46" t="e">
        <f t="shared" si="23"/>
        <v>#NUM!</v>
      </c>
      <c r="F364" s="46" t="e">
        <f t="shared" si="18"/>
        <v>#NUM!</v>
      </c>
    </row>
    <row r="365" spans="3:6">
      <c r="C365" s="46">
        <f t="shared" si="22"/>
        <v>147</v>
      </c>
      <c r="D365" s="46" t="e">
        <f t="shared" si="23"/>
        <v>#NUM!</v>
      </c>
      <c r="E365" s="46" t="e">
        <f t="shared" si="23"/>
        <v>#NUM!</v>
      </c>
      <c r="F365" s="46" t="e">
        <f t="shared" si="18"/>
        <v>#NUM!</v>
      </c>
    </row>
    <row r="366" spans="3:6">
      <c r="C366" s="46">
        <f t="shared" si="22"/>
        <v>148</v>
      </c>
      <c r="D366" s="46" t="e">
        <f t="shared" si="23"/>
        <v>#NUM!</v>
      </c>
      <c r="E366" s="46" t="e">
        <f t="shared" si="23"/>
        <v>#NUM!</v>
      </c>
      <c r="F366" s="46" t="e">
        <f t="shared" si="18"/>
        <v>#NUM!</v>
      </c>
    </row>
    <row r="367" spans="3:6">
      <c r="C367" s="46">
        <f t="shared" si="22"/>
        <v>149</v>
      </c>
      <c r="D367" s="46" t="e">
        <f t="shared" si="23"/>
        <v>#NUM!</v>
      </c>
      <c r="E367" s="46" t="e">
        <f t="shared" si="23"/>
        <v>#NUM!</v>
      </c>
      <c r="F367" s="46" t="e">
        <f t="shared" si="18"/>
        <v>#NUM!</v>
      </c>
    </row>
    <row r="368" spans="3:6">
      <c r="C368" s="46">
        <f t="shared" si="22"/>
        <v>150</v>
      </c>
      <c r="D368" s="46" t="e">
        <f t="shared" si="23"/>
        <v>#NUM!</v>
      </c>
      <c r="E368" s="46" t="e">
        <f t="shared" si="23"/>
        <v>#NUM!</v>
      </c>
      <c r="F368" s="46" t="e">
        <f t="shared" si="18"/>
        <v>#NUM!</v>
      </c>
    </row>
    <row r="369" spans="3:6">
      <c r="C369" s="46">
        <f t="shared" si="22"/>
        <v>151</v>
      </c>
      <c r="D369" s="46" t="e">
        <f t="shared" si="23"/>
        <v>#NUM!</v>
      </c>
      <c r="E369" s="46" t="e">
        <f t="shared" si="23"/>
        <v>#NUM!</v>
      </c>
      <c r="F369" s="46" t="e">
        <f t="shared" si="18"/>
        <v>#NUM!</v>
      </c>
    </row>
    <row r="370" spans="3:6">
      <c r="C370" s="46">
        <f t="shared" si="22"/>
        <v>152</v>
      </c>
      <c r="D370" s="46" t="e">
        <f t="shared" si="23"/>
        <v>#NUM!</v>
      </c>
      <c r="E370" s="46" t="e">
        <f t="shared" si="23"/>
        <v>#NUM!</v>
      </c>
      <c r="F370" s="46" t="e">
        <f t="shared" si="18"/>
        <v>#NUM!</v>
      </c>
    </row>
    <row r="371" spans="3:6">
      <c r="C371" s="46">
        <f t="shared" si="22"/>
        <v>153</v>
      </c>
      <c r="D371" s="46" t="e">
        <f t="shared" si="23"/>
        <v>#NUM!</v>
      </c>
      <c r="E371" s="46" t="e">
        <f t="shared" si="23"/>
        <v>#NUM!</v>
      </c>
      <c r="F371" s="46" t="e">
        <f t="shared" si="18"/>
        <v>#NUM!</v>
      </c>
    </row>
    <row r="372" spans="3:6">
      <c r="C372" s="46">
        <f t="shared" si="22"/>
        <v>154</v>
      </c>
      <c r="D372" s="46" t="e">
        <f t="shared" si="23"/>
        <v>#NUM!</v>
      </c>
      <c r="E372" s="46" t="e">
        <f t="shared" si="23"/>
        <v>#NUM!</v>
      </c>
      <c r="F372" s="46" t="e">
        <f t="shared" si="18"/>
        <v>#NUM!</v>
      </c>
    </row>
    <row r="373" spans="3:6">
      <c r="C373" s="46">
        <f t="shared" si="22"/>
        <v>155</v>
      </c>
      <c r="D373" s="46" t="e">
        <f t="shared" si="23"/>
        <v>#NUM!</v>
      </c>
      <c r="E373" s="46" t="e">
        <f t="shared" si="23"/>
        <v>#NUM!</v>
      </c>
      <c r="F373" s="46" t="e">
        <f t="shared" si="18"/>
        <v>#NUM!</v>
      </c>
    </row>
    <row r="374" spans="3:6">
      <c r="C374" s="46">
        <f t="shared" si="22"/>
        <v>156</v>
      </c>
      <c r="D374" s="46" t="e">
        <f t="shared" si="23"/>
        <v>#NUM!</v>
      </c>
      <c r="E374" s="46" t="e">
        <f t="shared" si="23"/>
        <v>#NUM!</v>
      </c>
      <c r="F374" s="46" t="e">
        <f t="shared" si="18"/>
        <v>#NUM!</v>
      </c>
    </row>
    <row r="375" spans="3:6">
      <c r="C375" s="46">
        <f t="shared" si="22"/>
        <v>157</v>
      </c>
      <c r="D375" s="46" t="e">
        <f t="shared" si="23"/>
        <v>#NUM!</v>
      </c>
      <c r="E375" s="46" t="e">
        <f t="shared" si="23"/>
        <v>#NUM!</v>
      </c>
      <c r="F375" s="46" t="e">
        <f t="shared" si="18"/>
        <v>#NUM!</v>
      </c>
    </row>
    <row r="376" spans="3:6">
      <c r="C376" s="46">
        <f t="shared" si="22"/>
        <v>158</v>
      </c>
      <c r="D376" s="46" t="e">
        <f t="shared" si="23"/>
        <v>#NUM!</v>
      </c>
      <c r="E376" s="46" t="e">
        <f t="shared" si="23"/>
        <v>#NUM!</v>
      </c>
      <c r="F376" s="46" t="e">
        <f t="shared" si="18"/>
        <v>#NUM!</v>
      </c>
    </row>
    <row r="377" spans="3:6">
      <c r="C377" s="46">
        <f t="shared" si="22"/>
        <v>159</v>
      </c>
      <c r="D377" s="46" t="e">
        <f t="shared" si="23"/>
        <v>#NUM!</v>
      </c>
      <c r="E377" s="46" t="e">
        <f t="shared" si="23"/>
        <v>#NUM!</v>
      </c>
      <c r="F377" s="46" t="e">
        <f t="shared" si="18"/>
        <v>#NUM!</v>
      </c>
    </row>
    <row r="378" spans="3:6">
      <c r="C378" s="46">
        <f t="shared" si="22"/>
        <v>160</v>
      </c>
      <c r="D378" s="46" t="e">
        <f t="shared" si="23"/>
        <v>#NUM!</v>
      </c>
      <c r="E378" s="46" t="e">
        <f t="shared" si="23"/>
        <v>#NUM!</v>
      </c>
      <c r="F378" s="46" t="e">
        <f t="shared" si="18"/>
        <v>#NUM!</v>
      </c>
    </row>
    <row r="379" spans="3:6">
      <c r="C379" s="46">
        <f>C378+1</f>
        <v>161</v>
      </c>
      <c r="D379" s="46" t="e">
        <f>_xlfn.NORM.DIST($C379,D$23,D$24,FALSE)</f>
        <v>#NUM!</v>
      </c>
      <c r="E379" s="46" t="e">
        <f>_xlfn.NORM.DIST($C379,E$23,E$24,FALSE)</f>
        <v>#NUM!</v>
      </c>
      <c r="F379" s="46" t="e">
        <f t="shared" si="18"/>
        <v>#NUM!</v>
      </c>
    </row>
    <row r="380" spans="3:6">
      <c r="C380" s="46">
        <f t="shared" ref="C380:C388" si="24">C379+1</f>
        <v>162</v>
      </c>
      <c r="D380" s="46" t="e">
        <f t="shared" ref="D380:E388" si="25">_xlfn.NORM.DIST($C380,D$23,D$24,FALSE)</f>
        <v>#NUM!</v>
      </c>
      <c r="E380" s="46" t="e">
        <f t="shared" si="25"/>
        <v>#NUM!</v>
      </c>
      <c r="F380" s="46" t="e">
        <f t="shared" si="18"/>
        <v>#NUM!</v>
      </c>
    </row>
    <row r="381" spans="3:6">
      <c r="C381" s="46">
        <f t="shared" si="24"/>
        <v>163</v>
      </c>
      <c r="D381" s="46" t="e">
        <f t="shared" si="25"/>
        <v>#NUM!</v>
      </c>
      <c r="E381" s="46" t="e">
        <f t="shared" si="25"/>
        <v>#NUM!</v>
      </c>
      <c r="F381" s="46" t="e">
        <f t="shared" si="18"/>
        <v>#NUM!</v>
      </c>
    </row>
    <row r="382" spans="3:6">
      <c r="C382" s="46">
        <f t="shared" si="24"/>
        <v>164</v>
      </c>
      <c r="D382" s="46" t="e">
        <f t="shared" si="25"/>
        <v>#NUM!</v>
      </c>
      <c r="E382" s="46" t="e">
        <f t="shared" si="25"/>
        <v>#NUM!</v>
      </c>
      <c r="F382" s="46" t="e">
        <f t="shared" si="18"/>
        <v>#NUM!</v>
      </c>
    </row>
    <row r="383" spans="3:6">
      <c r="C383" s="46">
        <f t="shared" si="24"/>
        <v>165</v>
      </c>
      <c r="D383" s="46" t="e">
        <f t="shared" si="25"/>
        <v>#NUM!</v>
      </c>
      <c r="E383" s="46" t="e">
        <f t="shared" si="25"/>
        <v>#NUM!</v>
      </c>
      <c r="F383" s="46" t="e">
        <f t="shared" si="18"/>
        <v>#NUM!</v>
      </c>
    </row>
    <row r="384" spans="3:6">
      <c r="C384" s="46">
        <f t="shared" si="24"/>
        <v>166</v>
      </c>
      <c r="D384" s="46" t="e">
        <f t="shared" si="25"/>
        <v>#NUM!</v>
      </c>
      <c r="E384" s="46" t="e">
        <f t="shared" si="25"/>
        <v>#NUM!</v>
      </c>
      <c r="F384" s="46" t="e">
        <f t="shared" si="18"/>
        <v>#NUM!</v>
      </c>
    </row>
    <row r="385" spans="3:6">
      <c r="C385" s="46">
        <f t="shared" si="24"/>
        <v>167</v>
      </c>
      <c r="D385" s="46" t="e">
        <f t="shared" si="25"/>
        <v>#NUM!</v>
      </c>
      <c r="E385" s="46" t="e">
        <f t="shared" si="25"/>
        <v>#NUM!</v>
      </c>
      <c r="F385" s="46" t="e">
        <f t="shared" si="18"/>
        <v>#NUM!</v>
      </c>
    </row>
    <row r="386" spans="3:6">
      <c r="C386" s="46">
        <f t="shared" si="24"/>
        <v>168</v>
      </c>
      <c r="D386" s="46" t="e">
        <f t="shared" si="25"/>
        <v>#NUM!</v>
      </c>
      <c r="E386" s="46" t="e">
        <f t="shared" si="25"/>
        <v>#NUM!</v>
      </c>
      <c r="F386" s="46" t="e">
        <f t="shared" si="18"/>
        <v>#NUM!</v>
      </c>
    </row>
    <row r="387" spans="3:6">
      <c r="C387" s="46">
        <f t="shared" si="24"/>
        <v>169</v>
      </c>
      <c r="D387" s="46" t="e">
        <f t="shared" si="25"/>
        <v>#NUM!</v>
      </c>
      <c r="E387" s="46" t="e">
        <f t="shared" si="25"/>
        <v>#NUM!</v>
      </c>
      <c r="F387" s="46" t="e">
        <f t="shared" si="18"/>
        <v>#NUM!</v>
      </c>
    </row>
    <row r="388" spans="3:6">
      <c r="C388" s="46">
        <f t="shared" si="24"/>
        <v>170</v>
      </c>
      <c r="D388" s="46" t="e">
        <f t="shared" si="25"/>
        <v>#NUM!</v>
      </c>
      <c r="E388" s="46" t="e">
        <f t="shared" si="25"/>
        <v>#NUM!</v>
      </c>
      <c r="F388" s="46" t="e">
        <f t="shared" si="18"/>
        <v>#NUM!</v>
      </c>
    </row>
  </sheetData>
  <mergeCells count="9">
    <mergeCell ref="U2:W3"/>
    <mergeCell ref="U19:W20"/>
    <mergeCell ref="U36:W37"/>
    <mergeCell ref="D25:E25"/>
    <mergeCell ref="C6:E6"/>
    <mergeCell ref="C7:E7"/>
    <mergeCell ref="D11:E11"/>
    <mergeCell ref="C20:F20"/>
    <mergeCell ref="C21:F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คะแนนรายข้อ</vt:lpstr>
      <vt:lpstr>คะแนนรวม</vt:lpstr>
      <vt:lpstr>Test 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Udomporn</dc:creator>
  <cp:keywords/>
  <dc:description/>
  <cp:lastModifiedBy>Udomporn</cp:lastModifiedBy>
  <cp:revision/>
  <dcterms:created xsi:type="dcterms:W3CDTF">2022-08-28T12:31:08Z</dcterms:created>
  <dcterms:modified xsi:type="dcterms:W3CDTF">2023-11-05T13:03:41Z</dcterms:modified>
  <cp:category/>
  <cp:contentStatus/>
</cp:coreProperties>
</file>