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6\ชุด 1\"/>
    </mc:Choice>
  </mc:AlternateContent>
  <xr:revisionPtr revIDLastSave="0" documentId="13_ncr:1_{CAA87E24-80D3-401D-8765-6EDD788BF524}" xr6:coauthVersionLast="37" xr6:coauthVersionMax="4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DE102" i="5"/>
  <c r="DF102" i="5" s="1"/>
  <c r="DF101" i="5"/>
  <c r="DE101" i="5"/>
  <c r="DE100" i="5"/>
  <c r="DF100" i="5" s="1"/>
  <c r="DF99" i="5"/>
  <c r="DE99" i="5"/>
  <c r="DE98" i="5"/>
  <c r="DF98" i="5" s="1"/>
  <c r="DF97" i="5"/>
  <c r="DE97" i="5"/>
  <c r="DE96" i="5"/>
  <c r="DF96" i="5" s="1"/>
  <c r="DF95" i="5"/>
  <c r="DE95" i="5"/>
  <c r="DE94" i="5"/>
  <c r="DF94" i="5" s="1"/>
  <c r="DF93" i="5"/>
  <c r="DE93" i="5"/>
  <c r="DE92" i="5"/>
  <c r="DF92" i="5" s="1"/>
  <c r="DF91" i="5"/>
  <c r="DE91" i="5"/>
  <c r="DE90" i="5"/>
  <c r="DF90" i="5" s="1"/>
  <c r="DF89" i="5"/>
  <c r="DE89" i="5"/>
  <c r="DE88" i="5"/>
  <c r="DF88" i="5" s="1"/>
  <c r="DF87" i="5"/>
  <c r="DE87" i="5"/>
  <c r="DE86" i="5"/>
  <c r="DF86" i="5" s="1"/>
  <c r="DF85" i="5"/>
  <c r="DE85" i="5"/>
  <c r="DE84" i="5"/>
  <c r="DF84" i="5" s="1"/>
  <c r="DF83" i="5"/>
  <c r="DE83" i="5"/>
  <c r="DE82" i="5"/>
  <c r="DF82" i="5" s="1"/>
  <c r="DF81" i="5"/>
  <c r="DE81" i="5"/>
  <c r="DE80" i="5"/>
  <c r="DF80" i="5" s="1"/>
  <c r="DF79" i="5"/>
  <c r="DE79" i="5"/>
  <c r="DE78" i="5"/>
  <c r="DF78" i="5" s="1"/>
  <c r="DF77" i="5"/>
  <c r="DE77" i="5"/>
  <c r="DE76" i="5"/>
  <c r="DF76" i="5" s="1"/>
  <c r="DF75" i="5"/>
  <c r="DE75" i="5"/>
  <c r="DE74" i="5"/>
  <c r="DF74" i="5" s="1"/>
  <c r="DF73" i="5"/>
  <c r="DE73" i="5"/>
  <c r="DE68" i="5"/>
  <c r="DF68" i="5" s="1"/>
  <c r="DE67" i="5"/>
  <c r="DF67" i="5" s="1"/>
  <c r="DE66" i="5"/>
  <c r="DF66" i="5" s="1"/>
  <c r="DF65" i="5"/>
  <c r="DE65" i="5"/>
  <c r="DE64" i="5"/>
  <c r="DF64" i="5" s="1"/>
  <c r="DE63" i="5"/>
  <c r="DF63" i="5" s="1"/>
  <c r="DE62" i="5"/>
  <c r="DF62" i="5" s="1"/>
  <c r="DF61" i="5"/>
  <c r="DE61" i="5"/>
  <c r="DE60" i="5"/>
  <c r="DF60" i="5" s="1"/>
  <c r="DE59" i="5"/>
  <c r="DF59" i="5" s="1"/>
  <c r="DE58" i="5"/>
  <c r="DF58" i="5" s="1"/>
  <c r="DF57" i="5"/>
  <c r="DE57" i="5"/>
  <c r="DE56" i="5"/>
  <c r="DF56" i="5" s="1"/>
  <c r="DE55" i="5"/>
  <c r="DF55" i="5" s="1"/>
  <c r="DE54" i="5"/>
  <c r="DF54" i="5" s="1"/>
  <c r="DF53" i="5"/>
  <c r="DE53" i="5"/>
  <c r="DE52" i="5"/>
  <c r="DF52" i="5" s="1"/>
  <c r="DE51" i="5"/>
  <c r="DF51" i="5" s="1"/>
  <c r="DE50" i="5"/>
  <c r="DF50" i="5" s="1"/>
  <c r="DF49" i="5"/>
  <c r="DE49" i="5"/>
  <c r="DE48" i="5"/>
  <c r="DF48" i="5" s="1"/>
  <c r="DE47" i="5"/>
  <c r="DF47" i="5" s="1"/>
  <c r="DE46" i="5"/>
  <c r="DF46" i="5" s="1"/>
  <c r="DF45" i="5"/>
  <c r="DE45" i="5"/>
  <c r="DE44" i="5"/>
  <c r="DF44" i="5" s="1"/>
  <c r="DE43" i="5"/>
  <c r="DF43" i="5" s="1"/>
  <c r="DE42" i="5"/>
  <c r="DF42" i="5" s="1"/>
  <c r="DF41" i="5"/>
  <c r="DE41" i="5"/>
  <c r="DE40" i="5"/>
  <c r="DF40" i="5" s="1"/>
  <c r="DE39" i="5"/>
  <c r="DF39" i="5" s="1"/>
  <c r="DF6" i="5"/>
  <c r="DF7" i="5"/>
  <c r="DF8" i="5"/>
  <c r="DF9" i="5"/>
  <c r="DF10" i="5"/>
  <c r="DF11" i="5"/>
  <c r="DF12" i="5"/>
  <c r="DF13" i="5"/>
  <c r="DF14" i="5"/>
  <c r="DF15" i="5"/>
  <c r="DF16" i="5"/>
  <c r="DF17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5" i="5"/>
  <c r="DE6" i="5"/>
  <c r="DE7" i="5"/>
  <c r="DE8" i="5"/>
  <c r="DE9" i="5"/>
  <c r="DE10" i="5"/>
  <c r="DE11" i="5"/>
  <c r="DE12" i="5"/>
  <c r="DE13" i="5"/>
  <c r="DE14" i="5"/>
  <c r="DE15" i="5"/>
  <c r="DE16" i="5"/>
  <c r="DE17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5" i="5"/>
  <c r="DD6" i="5"/>
  <c r="DD7" i="5"/>
  <c r="DD8" i="5"/>
  <c r="DD9" i="5"/>
  <c r="DD10" i="5"/>
  <c r="DD11" i="5"/>
  <c r="DD12" i="5"/>
  <c r="DD13" i="5"/>
  <c r="DD14" i="5"/>
  <c r="DD15" i="5"/>
  <c r="DD16" i="5"/>
  <c r="DD17" i="5"/>
  <c r="DD18" i="5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5" i="5"/>
  <c r="CX6" i="5"/>
  <c r="CX7" i="5"/>
  <c r="CX8" i="5"/>
  <c r="CX9" i="5"/>
  <c r="CX10" i="5"/>
  <c r="CX11" i="5"/>
  <c r="CX12" i="5"/>
  <c r="CX13" i="5"/>
  <c r="CX14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5" i="5"/>
  <c r="CN6" i="5"/>
  <c r="CN7" i="5"/>
  <c r="CN8" i="5"/>
  <c r="CN9" i="5"/>
  <c r="CN10" i="5"/>
  <c r="CN11" i="5"/>
  <c r="CN12" i="5"/>
  <c r="CN13" i="5"/>
  <c r="CN14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5" i="5"/>
  <c r="BH102" i="5"/>
  <c r="BH101" i="5"/>
  <c r="BH100" i="5"/>
  <c r="BH99" i="5"/>
  <c r="BH98" i="5"/>
  <c r="BH97" i="5"/>
  <c r="BH96" i="5"/>
  <c r="BH95" i="5"/>
  <c r="BH94" i="5"/>
  <c r="BH93" i="5"/>
  <c r="BH92" i="5"/>
  <c r="BH91" i="5"/>
  <c r="BH90" i="5"/>
  <c r="BH89" i="5"/>
  <c r="BH88" i="5"/>
  <c r="BH87" i="5"/>
  <c r="BH86" i="5"/>
  <c r="BH85" i="5"/>
  <c r="BH84" i="5"/>
  <c r="BH83" i="5"/>
  <c r="BH82" i="5"/>
  <c r="BH81" i="5"/>
  <c r="BH80" i="5"/>
  <c r="BH79" i="5"/>
  <c r="BH78" i="5"/>
  <c r="BH77" i="5"/>
  <c r="BH76" i="5"/>
  <c r="BH75" i="5"/>
  <c r="BH74" i="5"/>
  <c r="BH73" i="5"/>
  <c r="BH68" i="5"/>
  <c r="BH67" i="5"/>
  <c r="BH66" i="5"/>
  <c r="BH65" i="5"/>
  <c r="BH64" i="5"/>
  <c r="BH63" i="5"/>
  <c r="BH62" i="5"/>
  <c r="BH61" i="5"/>
  <c r="BH60" i="5"/>
  <c r="BH59" i="5"/>
  <c r="BH58" i="5"/>
  <c r="BH57" i="5"/>
  <c r="BH56" i="5"/>
  <c r="BH55" i="5"/>
  <c r="BH54" i="5"/>
  <c r="BH53" i="5"/>
  <c r="BH52" i="5"/>
  <c r="BH51" i="5"/>
  <c r="BH50" i="5"/>
  <c r="BH49" i="5"/>
  <c r="BH48" i="5"/>
  <c r="BH47" i="5"/>
  <c r="BH46" i="5"/>
  <c r="BH45" i="5"/>
  <c r="BH44" i="5"/>
  <c r="BH43" i="5"/>
  <c r="BH42" i="5"/>
  <c r="BH41" i="5"/>
  <c r="BH40" i="5"/>
  <c r="BH39" i="5"/>
  <c r="BH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5" i="5"/>
  <c r="D8" i="3" l="1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AH37" i="3" s="1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AH77" i="3" s="1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H88" i="3" l="1"/>
  <c r="AH48" i="3"/>
  <c r="AG119" i="3" l="1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H117" i="3"/>
  <c r="AH116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118" i="3" l="1"/>
  <c r="F23" i="4" s="1"/>
  <c r="AH119" i="3"/>
  <c r="F24" i="4" s="1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E39" i="3"/>
  <c r="AE38" i="3"/>
  <c r="Q39" i="3"/>
  <c r="Q38" i="3"/>
  <c r="AH79" i="3" l="1"/>
  <c r="E24" i="4" s="1"/>
  <c r="AH78" i="3"/>
  <c r="P39" i="3"/>
  <c r="P38" i="3"/>
  <c r="AD39" i="3"/>
  <c r="AD38" i="3"/>
  <c r="E10" i="4" l="1"/>
  <c r="E23" i="4"/>
  <c r="E9" i="4"/>
  <c r="AB39" i="3"/>
  <c r="AC39" i="3"/>
  <c r="AB38" i="3"/>
  <c r="AC38" i="3"/>
  <c r="N39" i="3"/>
  <c r="O39" i="3"/>
  <c r="N38" i="3"/>
  <c r="O38" i="3"/>
  <c r="C233" i="4" l="1"/>
  <c r="F233" i="4" s="1"/>
  <c r="C43" i="4"/>
  <c r="E43" i="4" l="1"/>
  <c r="C44" i="4"/>
  <c r="C234" i="4"/>
  <c r="F234" i="4" s="1"/>
  <c r="E233" i="4"/>
  <c r="Y39" i="3"/>
  <c r="Z39" i="3"/>
  <c r="AA39" i="3"/>
  <c r="Y38" i="3"/>
  <c r="Z38" i="3"/>
  <c r="AA38" i="3"/>
  <c r="E234" i="4" l="1"/>
  <c r="C235" i="4"/>
  <c r="F235" i="4" s="1"/>
  <c r="C45" i="4"/>
  <c r="E44" i="4"/>
  <c r="K39" i="3"/>
  <c r="L39" i="3"/>
  <c r="M39" i="3"/>
  <c r="K38" i="3"/>
  <c r="L38" i="3"/>
  <c r="M38" i="3"/>
  <c r="C46" i="4" l="1"/>
  <c r="E45" i="4"/>
  <c r="E235" i="4"/>
  <c r="C236" i="4"/>
  <c r="F236" i="4" s="1"/>
  <c r="AH18" i="3"/>
  <c r="AH19" i="3"/>
  <c r="AH20" i="3"/>
  <c r="AH21" i="3"/>
  <c r="AH22" i="3"/>
  <c r="AH23" i="3"/>
  <c r="AH24" i="3"/>
  <c r="AH25" i="3"/>
  <c r="AH26" i="3"/>
  <c r="AH27" i="3"/>
  <c r="AH12" i="3"/>
  <c r="AH13" i="3"/>
  <c r="AH14" i="3"/>
  <c r="AH15" i="3"/>
  <c r="AH16" i="3"/>
  <c r="AH17" i="3"/>
  <c r="AH28" i="3"/>
  <c r="AH29" i="3"/>
  <c r="AG39" i="3"/>
  <c r="AF39" i="3"/>
  <c r="X39" i="3"/>
  <c r="W39" i="3"/>
  <c r="V39" i="3"/>
  <c r="U39" i="3"/>
  <c r="T39" i="3"/>
  <c r="S39" i="3"/>
  <c r="R39" i="3"/>
  <c r="J39" i="3"/>
  <c r="I39" i="3"/>
  <c r="H39" i="3"/>
  <c r="G39" i="3"/>
  <c r="F39" i="3"/>
  <c r="E39" i="3"/>
  <c r="D39" i="3"/>
  <c r="AG38" i="3"/>
  <c r="AF38" i="3"/>
  <c r="X38" i="3"/>
  <c r="W38" i="3"/>
  <c r="V38" i="3"/>
  <c r="U38" i="3"/>
  <c r="T38" i="3"/>
  <c r="S38" i="3"/>
  <c r="R38" i="3"/>
  <c r="J38" i="3"/>
  <c r="I38" i="3"/>
  <c r="H38" i="3"/>
  <c r="G38" i="3"/>
  <c r="F38" i="3"/>
  <c r="E38" i="3"/>
  <c r="D38" i="3"/>
  <c r="AH36" i="3"/>
  <c r="AH35" i="3"/>
  <c r="AH34" i="3"/>
  <c r="AH33" i="3"/>
  <c r="AH32" i="3"/>
  <c r="AH31" i="3"/>
  <c r="AH30" i="3"/>
  <c r="AH11" i="3"/>
  <c r="AH10" i="3"/>
  <c r="AH9" i="3"/>
  <c r="AH8" i="3"/>
  <c r="E46" i="4" l="1"/>
  <c r="C47" i="4"/>
  <c r="C237" i="4"/>
  <c r="F237" i="4" s="1"/>
  <c r="E236" i="4"/>
  <c r="AH38" i="3"/>
  <c r="AH39" i="3"/>
  <c r="D24" i="4" l="1"/>
  <c r="D10" i="4"/>
  <c r="D23" i="4"/>
  <c r="D9" i="4"/>
  <c r="C238" i="4"/>
  <c r="F238" i="4" s="1"/>
  <c r="E237" i="4"/>
  <c r="C48" i="4"/>
  <c r="E47" i="4"/>
  <c r="D47" i="4" l="1"/>
  <c r="D237" i="4"/>
  <c r="D11" i="4"/>
  <c r="D43" i="4"/>
  <c r="D44" i="4"/>
  <c r="D45" i="4"/>
  <c r="D46" i="4"/>
  <c r="D25" i="4"/>
  <c r="F25" i="4"/>
  <c r="D233" i="4"/>
  <c r="D234" i="4"/>
  <c r="D235" i="4"/>
  <c r="D236" i="4"/>
  <c r="D48" i="4"/>
  <c r="E48" i="4"/>
  <c r="C49" i="4"/>
  <c r="E238" i="4"/>
  <c r="D238" i="4"/>
  <c r="C239" i="4"/>
  <c r="F239" i="4" s="1"/>
  <c r="C240" i="4" l="1"/>
  <c r="F240" i="4" s="1"/>
  <c r="E239" i="4"/>
  <c r="D239" i="4"/>
  <c r="C50" i="4"/>
  <c r="E49" i="4"/>
  <c r="D49" i="4"/>
  <c r="C241" i="4" l="1"/>
  <c r="F241" i="4" s="1"/>
  <c r="E240" i="4"/>
  <c r="D240" i="4"/>
  <c r="E50" i="4"/>
  <c r="D50" i="4"/>
  <c r="C51" i="4"/>
  <c r="C52" i="4" l="1"/>
  <c r="E51" i="4"/>
  <c r="D51" i="4"/>
  <c r="C242" i="4"/>
  <c r="F242" i="4" s="1"/>
  <c r="E241" i="4"/>
  <c r="D241" i="4"/>
  <c r="E242" i="4" l="1"/>
  <c r="D242" i="4"/>
  <c r="C243" i="4"/>
  <c r="F243" i="4" s="1"/>
  <c r="E52" i="4"/>
  <c r="C53" i="4"/>
  <c r="D52" i="4"/>
  <c r="C54" i="4" l="1"/>
  <c r="E53" i="4"/>
  <c r="D53" i="4"/>
  <c r="C244" i="4"/>
  <c r="F244" i="4" s="1"/>
  <c r="E243" i="4"/>
  <c r="D243" i="4"/>
  <c r="E54" i="4" l="1"/>
  <c r="D54" i="4"/>
  <c r="C55" i="4"/>
  <c r="C245" i="4"/>
  <c r="F245" i="4" s="1"/>
  <c r="E244" i="4"/>
  <c r="D244" i="4"/>
  <c r="C246" i="4" l="1"/>
  <c r="F246" i="4" s="1"/>
  <c r="E245" i="4"/>
  <c r="D245" i="4"/>
  <c r="C56" i="4"/>
  <c r="D55" i="4"/>
  <c r="E55" i="4"/>
  <c r="C57" i="4" l="1"/>
  <c r="E56" i="4"/>
  <c r="D56" i="4"/>
  <c r="E246" i="4"/>
  <c r="D246" i="4"/>
  <c r="C247" i="4"/>
  <c r="F247" i="4" s="1"/>
  <c r="D57" i="4" l="1"/>
  <c r="C58" i="4"/>
  <c r="E57" i="4"/>
  <c r="C248" i="4"/>
  <c r="F248" i="4" s="1"/>
  <c r="E247" i="4"/>
  <c r="D247" i="4"/>
  <c r="C249" i="4" l="1"/>
  <c r="F249" i="4" s="1"/>
  <c r="E248" i="4"/>
  <c r="D248" i="4"/>
  <c r="E58" i="4"/>
  <c r="D58" i="4"/>
  <c r="C59" i="4"/>
  <c r="C60" i="4" l="1"/>
  <c r="E59" i="4"/>
  <c r="D59" i="4"/>
  <c r="C250" i="4"/>
  <c r="F250" i="4" s="1"/>
  <c r="E249" i="4"/>
  <c r="D249" i="4"/>
  <c r="E250" i="4" l="1"/>
  <c r="D250" i="4"/>
  <c r="C251" i="4"/>
  <c r="F251" i="4" s="1"/>
  <c r="C61" i="4"/>
  <c r="E60" i="4"/>
  <c r="D60" i="4"/>
  <c r="C62" i="4" l="1"/>
  <c r="E61" i="4"/>
  <c r="D61" i="4"/>
  <c r="D251" i="4"/>
  <c r="C252" i="4"/>
  <c r="F252" i="4" s="1"/>
  <c r="E251" i="4"/>
  <c r="E252" i="4" l="1"/>
  <c r="D252" i="4"/>
  <c r="C253" i="4"/>
  <c r="F253" i="4" s="1"/>
  <c r="E62" i="4"/>
  <c r="D62" i="4"/>
  <c r="C63" i="4"/>
  <c r="C64" i="4" l="1"/>
  <c r="E63" i="4"/>
  <c r="D63" i="4"/>
  <c r="C254" i="4"/>
  <c r="F254" i="4" s="1"/>
  <c r="E253" i="4"/>
  <c r="D253" i="4"/>
  <c r="D64" i="4" l="1"/>
  <c r="E64" i="4"/>
  <c r="C65" i="4"/>
  <c r="E254" i="4"/>
  <c r="D254" i="4"/>
  <c r="C255" i="4"/>
  <c r="F255" i="4" s="1"/>
  <c r="C66" i="4" l="1"/>
  <c r="E65" i="4"/>
  <c r="D65" i="4"/>
  <c r="C256" i="4"/>
  <c r="F256" i="4" s="1"/>
  <c r="E255" i="4"/>
  <c r="D255" i="4"/>
  <c r="E66" i="4" l="1"/>
  <c r="D66" i="4"/>
  <c r="C67" i="4"/>
  <c r="C257" i="4"/>
  <c r="F257" i="4" s="1"/>
  <c r="E256" i="4"/>
  <c r="D256" i="4"/>
  <c r="C258" i="4" l="1"/>
  <c r="F258" i="4" s="1"/>
  <c r="E257" i="4"/>
  <c r="D257" i="4"/>
  <c r="D67" i="4"/>
  <c r="C68" i="4"/>
  <c r="E67" i="4"/>
  <c r="E258" i="4" l="1"/>
  <c r="D258" i="4"/>
  <c r="C259" i="4"/>
  <c r="F259" i="4" s="1"/>
  <c r="C69" i="4"/>
  <c r="E68" i="4"/>
  <c r="D68" i="4"/>
  <c r="E69" i="4" l="1"/>
  <c r="D69" i="4"/>
  <c r="C70" i="4"/>
  <c r="C260" i="4"/>
  <c r="F260" i="4" s="1"/>
  <c r="E259" i="4"/>
  <c r="D259" i="4"/>
  <c r="C261" i="4" l="1"/>
  <c r="F261" i="4" s="1"/>
  <c r="E260" i="4"/>
  <c r="D260" i="4"/>
  <c r="E70" i="4"/>
  <c r="D70" i="4"/>
  <c r="C71" i="4"/>
  <c r="C72" i="4" l="1"/>
  <c r="E71" i="4"/>
  <c r="D71" i="4"/>
  <c r="C262" i="4"/>
  <c r="F262" i="4" s="1"/>
  <c r="D261" i="4"/>
  <c r="E261" i="4"/>
  <c r="E262" i="4" l="1"/>
  <c r="D262" i="4"/>
  <c r="C263" i="4"/>
  <c r="F263" i="4" s="1"/>
  <c r="C73" i="4"/>
  <c r="E72" i="4"/>
  <c r="D72" i="4"/>
  <c r="C74" i="4" l="1"/>
  <c r="E73" i="4"/>
  <c r="D73" i="4"/>
  <c r="E263" i="4"/>
  <c r="D263" i="4"/>
  <c r="C264" i="4"/>
  <c r="F264" i="4" s="1"/>
  <c r="C265" i="4" l="1"/>
  <c r="F265" i="4" s="1"/>
  <c r="E264" i="4"/>
  <c r="D264" i="4"/>
  <c r="E74" i="4"/>
  <c r="D74" i="4"/>
  <c r="C75" i="4"/>
  <c r="E75" i="4" l="1"/>
  <c r="D75" i="4"/>
  <c r="C76" i="4"/>
  <c r="C266" i="4"/>
  <c r="F266" i="4" s="1"/>
  <c r="E265" i="4"/>
  <c r="D265" i="4"/>
  <c r="E266" i="4" l="1"/>
  <c r="D266" i="4"/>
  <c r="C267" i="4"/>
  <c r="F267" i="4" s="1"/>
  <c r="E76" i="4"/>
  <c r="D76" i="4"/>
  <c r="C77" i="4"/>
  <c r="E77" i="4" l="1"/>
  <c r="D77" i="4"/>
  <c r="C78" i="4"/>
  <c r="C268" i="4"/>
  <c r="F268" i="4" s="1"/>
  <c r="E267" i="4"/>
  <c r="D267" i="4"/>
  <c r="E78" i="4" l="1"/>
  <c r="D78" i="4"/>
  <c r="C79" i="4"/>
  <c r="C269" i="4"/>
  <c r="F269" i="4" s="1"/>
  <c r="E268" i="4"/>
  <c r="D268" i="4"/>
  <c r="C270" i="4" l="1"/>
  <c r="F270" i="4" s="1"/>
  <c r="D269" i="4"/>
  <c r="E269" i="4"/>
  <c r="C80" i="4"/>
  <c r="E79" i="4"/>
  <c r="D79" i="4"/>
  <c r="E270" i="4" l="1"/>
  <c r="D270" i="4"/>
  <c r="C271" i="4"/>
  <c r="F271" i="4" s="1"/>
  <c r="C81" i="4"/>
  <c r="E80" i="4"/>
  <c r="D80" i="4"/>
  <c r="D81" i="4" l="1"/>
  <c r="E81" i="4"/>
  <c r="C82" i="4"/>
  <c r="C272" i="4"/>
  <c r="F272" i="4" s="1"/>
  <c r="E271" i="4"/>
  <c r="D271" i="4"/>
  <c r="C273" i="4" l="1"/>
  <c r="F273" i="4" s="1"/>
  <c r="E272" i="4"/>
  <c r="D272" i="4"/>
  <c r="E82" i="4"/>
  <c r="D82" i="4"/>
  <c r="C83" i="4"/>
  <c r="C274" i="4" l="1"/>
  <c r="F274" i="4" s="1"/>
  <c r="E273" i="4"/>
  <c r="D273" i="4"/>
  <c r="C84" i="4"/>
  <c r="E83" i="4"/>
  <c r="D83" i="4"/>
  <c r="E274" i="4" l="1"/>
  <c r="D274" i="4"/>
  <c r="C275" i="4"/>
  <c r="F275" i="4" s="1"/>
  <c r="E84" i="4"/>
  <c r="D84" i="4"/>
  <c r="C85" i="4"/>
  <c r="C86" i="4" l="1"/>
  <c r="E85" i="4"/>
  <c r="D85" i="4"/>
  <c r="C276" i="4"/>
  <c r="F276" i="4" s="1"/>
  <c r="E275" i="4"/>
  <c r="D275" i="4"/>
  <c r="C277" i="4" l="1"/>
  <c r="F277" i="4" s="1"/>
  <c r="E276" i="4"/>
  <c r="D276" i="4"/>
  <c r="E86" i="4"/>
  <c r="D86" i="4"/>
  <c r="C87" i="4"/>
  <c r="E87" i="4" l="1"/>
  <c r="D87" i="4"/>
  <c r="C88" i="4"/>
  <c r="C278" i="4"/>
  <c r="F278" i="4" s="1"/>
  <c r="E277" i="4"/>
  <c r="D277" i="4"/>
  <c r="E278" i="4" l="1"/>
  <c r="D278" i="4"/>
  <c r="C279" i="4"/>
  <c r="F279" i="4" s="1"/>
  <c r="C89" i="4"/>
  <c r="E88" i="4"/>
  <c r="D88" i="4"/>
  <c r="C90" i="4" l="1"/>
  <c r="E89" i="4"/>
  <c r="D89" i="4"/>
  <c r="C280" i="4"/>
  <c r="F280" i="4" s="1"/>
  <c r="D279" i="4"/>
  <c r="E279" i="4"/>
  <c r="C281" i="4" l="1"/>
  <c r="F281" i="4" s="1"/>
  <c r="E280" i="4"/>
  <c r="D280" i="4"/>
  <c r="E90" i="4"/>
  <c r="D90" i="4"/>
  <c r="C91" i="4"/>
  <c r="D91" i="4" l="1"/>
  <c r="C92" i="4"/>
  <c r="E91" i="4"/>
  <c r="C282" i="4"/>
  <c r="F282" i="4" s="1"/>
  <c r="E281" i="4"/>
  <c r="D281" i="4"/>
  <c r="C93" i="4" l="1"/>
  <c r="E92" i="4"/>
  <c r="D92" i="4"/>
  <c r="E282" i="4"/>
  <c r="D282" i="4"/>
  <c r="C283" i="4"/>
  <c r="F283" i="4" s="1"/>
  <c r="D283" i="4" l="1"/>
  <c r="C284" i="4"/>
  <c r="F284" i="4" s="1"/>
  <c r="E283" i="4"/>
  <c r="D93" i="4"/>
  <c r="C94" i="4"/>
  <c r="E93" i="4"/>
  <c r="E94" i="4" l="1"/>
  <c r="D94" i="4"/>
  <c r="C95" i="4"/>
  <c r="C285" i="4"/>
  <c r="F285" i="4" s="1"/>
  <c r="E284" i="4"/>
  <c r="D284" i="4"/>
  <c r="C286" i="4" l="1"/>
  <c r="F286" i="4" s="1"/>
  <c r="E285" i="4"/>
  <c r="D285" i="4"/>
  <c r="C96" i="4"/>
  <c r="E95" i="4"/>
  <c r="D95" i="4"/>
  <c r="C97" i="4" l="1"/>
  <c r="E96" i="4"/>
  <c r="D96" i="4"/>
  <c r="E286" i="4"/>
  <c r="D286" i="4"/>
  <c r="C287" i="4"/>
  <c r="F287" i="4" s="1"/>
  <c r="C288" i="4" l="1"/>
  <c r="F288" i="4" s="1"/>
  <c r="E287" i="4"/>
  <c r="D287" i="4"/>
  <c r="C98" i="4"/>
  <c r="E97" i="4"/>
  <c r="D97" i="4"/>
  <c r="C289" i="4" l="1"/>
  <c r="F289" i="4" s="1"/>
  <c r="E288" i="4"/>
  <c r="D288" i="4"/>
  <c r="E98" i="4"/>
  <c r="D98" i="4"/>
  <c r="C99" i="4"/>
  <c r="C100" i="4" l="1"/>
  <c r="E99" i="4"/>
  <c r="D99" i="4"/>
  <c r="C290" i="4"/>
  <c r="F290" i="4" s="1"/>
  <c r="E289" i="4"/>
  <c r="D289" i="4"/>
  <c r="E290" i="4" l="1"/>
  <c r="D290" i="4"/>
  <c r="C291" i="4"/>
  <c r="F291" i="4" s="1"/>
  <c r="E100" i="4"/>
  <c r="D100" i="4"/>
  <c r="C101" i="4"/>
  <c r="E101" i="4" l="1"/>
  <c r="D101" i="4"/>
  <c r="C102" i="4"/>
  <c r="C292" i="4"/>
  <c r="F292" i="4" s="1"/>
  <c r="E291" i="4"/>
  <c r="D291" i="4"/>
  <c r="E102" i="4" l="1"/>
  <c r="D102" i="4"/>
  <c r="C103" i="4"/>
  <c r="C293" i="4"/>
  <c r="F293" i="4" s="1"/>
  <c r="E292" i="4"/>
  <c r="D292" i="4"/>
  <c r="C294" i="4" l="1"/>
  <c r="F294" i="4" s="1"/>
  <c r="E293" i="4"/>
  <c r="D293" i="4"/>
  <c r="C104" i="4"/>
  <c r="E103" i="4"/>
  <c r="D103" i="4"/>
  <c r="C105" i="4" l="1"/>
  <c r="D104" i="4"/>
  <c r="E104" i="4"/>
  <c r="E294" i="4"/>
  <c r="D294" i="4"/>
  <c r="C295" i="4"/>
  <c r="F295" i="4" s="1"/>
  <c r="D105" i="4" l="1"/>
  <c r="C106" i="4"/>
  <c r="E105" i="4"/>
  <c r="E295" i="4"/>
  <c r="D295" i="4"/>
  <c r="C296" i="4"/>
  <c r="F296" i="4" s="1"/>
  <c r="E106" i="4" l="1"/>
  <c r="D106" i="4"/>
  <c r="C107" i="4"/>
  <c r="C297" i="4"/>
  <c r="F297" i="4" s="1"/>
  <c r="E296" i="4"/>
  <c r="D296" i="4"/>
  <c r="C298" i="4" l="1"/>
  <c r="F298" i="4" s="1"/>
  <c r="E297" i="4"/>
  <c r="D297" i="4"/>
  <c r="C108" i="4"/>
  <c r="E107" i="4"/>
  <c r="D107" i="4"/>
  <c r="C109" i="4" l="1"/>
  <c r="E108" i="4"/>
  <c r="D108" i="4"/>
  <c r="E298" i="4"/>
  <c r="D298" i="4"/>
  <c r="C299" i="4"/>
  <c r="F299" i="4" s="1"/>
  <c r="C300" i="4" l="1"/>
  <c r="F300" i="4" s="1"/>
  <c r="E299" i="4"/>
  <c r="D299" i="4"/>
  <c r="C110" i="4"/>
  <c r="E109" i="4"/>
  <c r="D109" i="4"/>
  <c r="E110" i="4" l="1"/>
  <c r="D110" i="4"/>
  <c r="C111" i="4"/>
  <c r="C301" i="4"/>
  <c r="F301" i="4" s="1"/>
  <c r="E300" i="4"/>
  <c r="D300" i="4"/>
  <c r="C302" i="4" l="1"/>
  <c r="F302" i="4" s="1"/>
  <c r="D301" i="4"/>
  <c r="E301" i="4"/>
  <c r="C112" i="4"/>
  <c r="E111" i="4"/>
  <c r="D111" i="4"/>
  <c r="C113" i="4" l="1"/>
  <c r="E112" i="4"/>
  <c r="D112" i="4"/>
  <c r="E302" i="4"/>
  <c r="D302" i="4"/>
  <c r="C303" i="4"/>
  <c r="F303" i="4" s="1"/>
  <c r="C304" i="4" l="1"/>
  <c r="F304" i="4" s="1"/>
  <c r="E303" i="4"/>
  <c r="D303" i="4"/>
  <c r="C114" i="4"/>
  <c r="E113" i="4"/>
  <c r="D113" i="4"/>
  <c r="E114" i="4" l="1"/>
  <c r="D114" i="4"/>
  <c r="C115" i="4"/>
  <c r="D304" i="4"/>
  <c r="C305" i="4"/>
  <c r="F305" i="4" s="1"/>
  <c r="E304" i="4"/>
  <c r="C306" i="4" l="1"/>
  <c r="F306" i="4" s="1"/>
  <c r="E305" i="4"/>
  <c r="D305" i="4"/>
  <c r="D115" i="4"/>
  <c r="C116" i="4"/>
  <c r="E115" i="4"/>
  <c r="D116" i="4" l="1"/>
  <c r="E116" i="4"/>
  <c r="C117" i="4"/>
  <c r="E306" i="4"/>
  <c r="D306" i="4"/>
  <c r="C307" i="4"/>
  <c r="F307" i="4" s="1"/>
  <c r="C308" i="4" l="1"/>
  <c r="F308" i="4" s="1"/>
  <c r="E307" i="4"/>
  <c r="D307" i="4"/>
  <c r="C118" i="4"/>
  <c r="E117" i="4"/>
  <c r="D117" i="4"/>
  <c r="E118" i="4" l="1"/>
  <c r="D118" i="4"/>
  <c r="C119" i="4"/>
  <c r="C309" i="4"/>
  <c r="F309" i="4" s="1"/>
  <c r="E308" i="4"/>
  <c r="D308" i="4"/>
  <c r="C310" i="4" l="1"/>
  <c r="F310" i="4" s="1"/>
  <c r="E309" i="4"/>
  <c r="D309" i="4"/>
  <c r="C120" i="4"/>
  <c r="E119" i="4"/>
  <c r="D119" i="4"/>
  <c r="C121" i="4" l="1"/>
  <c r="E120" i="4"/>
  <c r="D120" i="4"/>
  <c r="E310" i="4"/>
  <c r="D310" i="4"/>
  <c r="C311" i="4"/>
  <c r="F311" i="4" s="1"/>
  <c r="C312" i="4" l="1"/>
  <c r="F312" i="4" s="1"/>
  <c r="E311" i="4"/>
  <c r="D311" i="4"/>
  <c r="E121" i="4"/>
  <c r="D121" i="4"/>
  <c r="C122" i="4"/>
  <c r="E122" i="4" l="1"/>
  <c r="D122" i="4"/>
  <c r="C123" i="4"/>
  <c r="C313" i="4"/>
  <c r="F313" i="4" s="1"/>
  <c r="D312" i="4"/>
  <c r="E312" i="4"/>
  <c r="C314" i="4" l="1"/>
  <c r="F314" i="4" s="1"/>
  <c r="E313" i="4"/>
  <c r="D313" i="4"/>
  <c r="E123" i="4"/>
  <c r="D123" i="4"/>
  <c r="C124" i="4"/>
  <c r="E314" i="4" l="1"/>
  <c r="D314" i="4"/>
  <c r="C315" i="4"/>
  <c r="F315" i="4" s="1"/>
  <c r="E124" i="4"/>
  <c r="D124" i="4"/>
  <c r="C125" i="4"/>
  <c r="C126" i="4" l="1"/>
  <c r="D125" i="4"/>
  <c r="E125" i="4"/>
  <c r="D315" i="4"/>
  <c r="C316" i="4"/>
  <c r="F316" i="4" s="1"/>
  <c r="E315" i="4"/>
  <c r="E126" i="4" l="1"/>
  <c r="D126" i="4"/>
  <c r="C127" i="4"/>
  <c r="C317" i="4"/>
  <c r="F317" i="4" s="1"/>
  <c r="E316" i="4"/>
  <c r="D316" i="4"/>
  <c r="E127" i="4" l="1"/>
  <c r="D127" i="4"/>
  <c r="C128" i="4"/>
  <c r="C318" i="4"/>
  <c r="F318" i="4" s="1"/>
  <c r="E317" i="4"/>
  <c r="D317" i="4"/>
  <c r="E318" i="4" l="1"/>
  <c r="D318" i="4"/>
  <c r="C319" i="4"/>
  <c r="F319" i="4" s="1"/>
  <c r="C129" i="4"/>
  <c r="E128" i="4"/>
  <c r="D128" i="4"/>
  <c r="C320" i="4" l="1"/>
  <c r="F320" i="4" s="1"/>
  <c r="E319" i="4"/>
  <c r="D319" i="4"/>
  <c r="D129" i="4"/>
  <c r="C130" i="4"/>
  <c r="E129" i="4"/>
  <c r="E130" i="4" l="1"/>
  <c r="D130" i="4"/>
  <c r="C131" i="4"/>
  <c r="C321" i="4"/>
  <c r="F321" i="4" s="1"/>
  <c r="E320" i="4"/>
  <c r="D320" i="4"/>
  <c r="C322" i="4" l="1"/>
  <c r="F322" i="4" s="1"/>
  <c r="D321" i="4"/>
  <c r="E321" i="4"/>
  <c r="D131" i="4"/>
  <c r="C132" i="4"/>
  <c r="E131" i="4"/>
  <c r="C133" i="4" l="1"/>
  <c r="E132" i="4"/>
  <c r="D132" i="4"/>
  <c r="E322" i="4"/>
  <c r="D322" i="4"/>
  <c r="C323" i="4"/>
  <c r="F323" i="4" s="1"/>
  <c r="C324" i="4" l="1"/>
  <c r="F324" i="4" s="1"/>
  <c r="E323" i="4"/>
  <c r="D323" i="4"/>
  <c r="C134" i="4"/>
  <c r="E133" i="4"/>
  <c r="D133" i="4"/>
  <c r="E134" i="4" l="1"/>
  <c r="D134" i="4"/>
  <c r="C135" i="4"/>
  <c r="C325" i="4"/>
  <c r="F325" i="4" s="1"/>
  <c r="E324" i="4"/>
  <c r="D324" i="4"/>
  <c r="C326" i="4" l="1"/>
  <c r="F326" i="4" s="1"/>
  <c r="E325" i="4"/>
  <c r="D325" i="4"/>
  <c r="C136" i="4"/>
  <c r="E135" i="4"/>
  <c r="D135" i="4"/>
  <c r="C137" i="4" l="1"/>
  <c r="E136" i="4"/>
  <c r="D136" i="4"/>
  <c r="E326" i="4"/>
  <c r="D326" i="4"/>
  <c r="C327" i="4"/>
  <c r="F327" i="4" s="1"/>
  <c r="E327" i="4" l="1"/>
  <c r="D327" i="4"/>
  <c r="C328" i="4"/>
  <c r="F328" i="4" s="1"/>
  <c r="C138" i="4"/>
  <c r="E137" i="4"/>
  <c r="D137" i="4"/>
  <c r="E138" i="4" l="1"/>
  <c r="D138" i="4"/>
  <c r="C139" i="4"/>
  <c r="C329" i="4"/>
  <c r="F329" i="4" s="1"/>
  <c r="E328" i="4"/>
  <c r="D328" i="4"/>
  <c r="C330" i="4" l="1"/>
  <c r="F330" i="4" s="1"/>
  <c r="E329" i="4"/>
  <c r="D329" i="4"/>
  <c r="D139" i="4"/>
  <c r="E139" i="4"/>
  <c r="C140" i="4"/>
  <c r="D140" i="4" l="1"/>
  <c r="C141" i="4"/>
  <c r="E140" i="4"/>
  <c r="E330" i="4"/>
  <c r="D330" i="4"/>
  <c r="C331" i="4"/>
  <c r="F331" i="4" s="1"/>
  <c r="E331" i="4" l="1"/>
  <c r="D331" i="4"/>
  <c r="C332" i="4"/>
  <c r="F332" i="4" s="1"/>
  <c r="C142" i="4"/>
  <c r="E141" i="4"/>
  <c r="D141" i="4"/>
  <c r="E142" i="4" l="1"/>
  <c r="D142" i="4"/>
  <c r="C143" i="4"/>
  <c r="C333" i="4"/>
  <c r="F333" i="4" s="1"/>
  <c r="E332" i="4"/>
  <c r="D332" i="4"/>
  <c r="C334" i="4" l="1"/>
  <c r="F334" i="4" s="1"/>
  <c r="E333" i="4"/>
  <c r="D333" i="4"/>
  <c r="C144" i="4"/>
  <c r="E143" i="4"/>
  <c r="D143" i="4"/>
  <c r="E334" i="4" l="1"/>
  <c r="D334" i="4"/>
  <c r="C335" i="4"/>
  <c r="F335" i="4" s="1"/>
  <c r="C145" i="4"/>
  <c r="E144" i="4"/>
  <c r="D144" i="4"/>
  <c r="C146" i="4" l="1"/>
  <c r="E145" i="4"/>
  <c r="D145" i="4"/>
  <c r="C336" i="4"/>
  <c r="F336" i="4" s="1"/>
  <c r="E335" i="4"/>
  <c r="D335" i="4"/>
  <c r="E336" i="4" l="1"/>
  <c r="C337" i="4"/>
  <c r="F337" i="4" s="1"/>
  <c r="D336" i="4"/>
  <c r="E146" i="4"/>
  <c r="D146" i="4"/>
  <c r="C147" i="4"/>
  <c r="D147" i="4" l="1"/>
  <c r="C148" i="4"/>
  <c r="E147" i="4"/>
  <c r="C338" i="4"/>
  <c r="F338" i="4" s="1"/>
  <c r="E337" i="4"/>
  <c r="D337" i="4"/>
  <c r="E338" i="4" l="1"/>
  <c r="D338" i="4"/>
  <c r="C339" i="4"/>
  <c r="F339" i="4" s="1"/>
  <c r="C149" i="4"/>
  <c r="E148" i="4"/>
  <c r="D148" i="4"/>
  <c r="C150" i="4" l="1"/>
  <c r="E149" i="4"/>
  <c r="D149" i="4"/>
  <c r="E339" i="4"/>
  <c r="C340" i="4"/>
  <c r="F340" i="4" s="1"/>
  <c r="D339" i="4"/>
  <c r="C341" i="4" l="1"/>
  <c r="F341" i="4" s="1"/>
  <c r="E340" i="4"/>
  <c r="D340" i="4"/>
  <c r="E150" i="4"/>
  <c r="D150" i="4"/>
  <c r="C151" i="4"/>
  <c r="E151" i="4" l="1"/>
  <c r="D151" i="4"/>
  <c r="C152" i="4"/>
  <c r="C153" i="4" s="1"/>
  <c r="E153" i="4" s="1"/>
  <c r="C342" i="4"/>
  <c r="E341" i="4"/>
  <c r="D341" i="4"/>
  <c r="C343" i="4" l="1"/>
  <c r="F343" i="4" s="1"/>
  <c r="F342" i="4"/>
  <c r="E343" i="4"/>
  <c r="C344" i="4"/>
  <c r="F344" i="4" s="1"/>
  <c r="D343" i="4"/>
  <c r="D153" i="4"/>
  <c r="C154" i="4"/>
  <c r="E154" i="4" s="1"/>
  <c r="E342" i="4"/>
  <c r="D342" i="4"/>
  <c r="E152" i="4"/>
  <c r="D152" i="4"/>
  <c r="C345" i="4" l="1"/>
  <c r="F345" i="4" s="1"/>
  <c r="E344" i="4"/>
  <c r="D344" i="4"/>
  <c r="D154" i="4"/>
  <c r="C155" i="4"/>
  <c r="E155" i="4" s="1"/>
  <c r="C346" i="4" l="1"/>
  <c r="F346" i="4" s="1"/>
  <c r="E345" i="4"/>
  <c r="D345" i="4"/>
  <c r="D155" i="4"/>
  <c r="C156" i="4"/>
  <c r="E156" i="4" s="1"/>
  <c r="C347" i="4" l="1"/>
  <c r="F347" i="4" s="1"/>
  <c r="E346" i="4"/>
  <c r="D346" i="4"/>
  <c r="C157" i="4"/>
  <c r="E157" i="4" s="1"/>
  <c r="D156" i="4"/>
  <c r="C348" i="4" l="1"/>
  <c r="F348" i="4" s="1"/>
  <c r="E347" i="4"/>
  <c r="D347" i="4"/>
  <c r="C158" i="4"/>
  <c r="E158" i="4" s="1"/>
  <c r="D157" i="4"/>
  <c r="C349" i="4" l="1"/>
  <c r="F349" i="4" s="1"/>
  <c r="E348" i="4"/>
  <c r="D348" i="4"/>
  <c r="C159" i="4"/>
  <c r="E159" i="4" s="1"/>
  <c r="D158" i="4"/>
  <c r="C350" i="4" l="1"/>
  <c r="F350" i="4" s="1"/>
  <c r="D349" i="4"/>
  <c r="E349" i="4"/>
  <c r="C160" i="4"/>
  <c r="E160" i="4" s="1"/>
  <c r="D159" i="4"/>
  <c r="C351" i="4" l="1"/>
  <c r="F351" i="4" s="1"/>
  <c r="D350" i="4"/>
  <c r="E350" i="4"/>
  <c r="C161" i="4"/>
  <c r="E161" i="4" s="1"/>
  <c r="D160" i="4"/>
  <c r="C352" i="4" l="1"/>
  <c r="F352" i="4" s="1"/>
  <c r="D351" i="4"/>
  <c r="E351" i="4"/>
  <c r="C162" i="4"/>
  <c r="E162" i="4" s="1"/>
  <c r="D161" i="4"/>
  <c r="C353" i="4" l="1"/>
  <c r="F353" i="4" s="1"/>
  <c r="D352" i="4"/>
  <c r="E352" i="4"/>
  <c r="C163" i="4"/>
  <c r="E163" i="4" s="1"/>
  <c r="D162" i="4"/>
  <c r="C354" i="4" l="1"/>
  <c r="F354" i="4" s="1"/>
  <c r="D353" i="4"/>
  <c r="E353" i="4"/>
  <c r="C164" i="4"/>
  <c r="E164" i="4" s="1"/>
  <c r="D163" i="4"/>
  <c r="C355" i="4" l="1"/>
  <c r="F355" i="4" s="1"/>
  <c r="D354" i="4"/>
  <c r="E354" i="4"/>
  <c r="C165" i="4"/>
  <c r="E165" i="4" s="1"/>
  <c r="D164" i="4"/>
  <c r="C356" i="4" l="1"/>
  <c r="F356" i="4" s="1"/>
  <c r="E355" i="4"/>
  <c r="D355" i="4"/>
  <c r="D165" i="4"/>
  <c r="C166" i="4"/>
  <c r="E166" i="4" s="1"/>
  <c r="C357" i="4" l="1"/>
  <c r="F357" i="4" s="1"/>
  <c r="E356" i="4"/>
  <c r="D356" i="4"/>
  <c r="C167" i="4"/>
  <c r="E167" i="4" s="1"/>
  <c r="D166" i="4"/>
  <c r="C358" i="4" l="1"/>
  <c r="F358" i="4" s="1"/>
  <c r="E357" i="4"/>
  <c r="D357" i="4"/>
  <c r="C168" i="4"/>
  <c r="E168" i="4" s="1"/>
  <c r="D167" i="4"/>
  <c r="C359" i="4" l="1"/>
  <c r="F359" i="4" s="1"/>
  <c r="E358" i="4"/>
  <c r="D358" i="4"/>
  <c r="C169" i="4"/>
  <c r="E169" i="4" s="1"/>
  <c r="D168" i="4"/>
  <c r="C360" i="4" l="1"/>
  <c r="F360" i="4" s="1"/>
  <c r="E359" i="4"/>
  <c r="D359" i="4"/>
  <c r="C170" i="4"/>
  <c r="E170" i="4" s="1"/>
  <c r="D169" i="4"/>
  <c r="C361" i="4" l="1"/>
  <c r="F361" i="4" s="1"/>
  <c r="E360" i="4"/>
  <c r="D360" i="4"/>
  <c r="C171" i="4"/>
  <c r="E171" i="4" s="1"/>
  <c r="D170" i="4"/>
  <c r="C362" i="4" l="1"/>
  <c r="F362" i="4" s="1"/>
  <c r="D361" i="4"/>
  <c r="E361" i="4"/>
  <c r="C172" i="4"/>
  <c r="E172" i="4" s="1"/>
  <c r="D171" i="4"/>
  <c r="D362" i="4" l="1"/>
  <c r="C363" i="4"/>
  <c r="F363" i="4" s="1"/>
  <c r="E362" i="4"/>
  <c r="C173" i="4"/>
  <c r="E173" i="4" s="1"/>
  <c r="D172" i="4"/>
  <c r="C364" i="4" l="1"/>
  <c r="F364" i="4" s="1"/>
  <c r="D363" i="4"/>
  <c r="E363" i="4"/>
  <c r="C174" i="4"/>
  <c r="E174" i="4" s="1"/>
  <c r="D173" i="4"/>
  <c r="C365" i="4" l="1"/>
  <c r="F365" i="4" s="1"/>
  <c r="D364" i="4"/>
  <c r="E364" i="4"/>
  <c r="C175" i="4"/>
  <c r="C176" i="4" s="1"/>
  <c r="D174" i="4"/>
  <c r="C366" i="4" l="1"/>
  <c r="F366" i="4" s="1"/>
  <c r="D365" i="4"/>
  <c r="E365" i="4"/>
  <c r="E176" i="4"/>
  <c r="C177" i="4"/>
  <c r="D176" i="4"/>
  <c r="D175" i="4"/>
  <c r="E175" i="4"/>
  <c r="C367" i="4" l="1"/>
  <c r="F367" i="4" s="1"/>
  <c r="D366" i="4"/>
  <c r="E366" i="4"/>
  <c r="E177" i="4"/>
  <c r="C178" i="4"/>
  <c r="D177" i="4"/>
  <c r="C368" i="4" l="1"/>
  <c r="F368" i="4" s="1"/>
  <c r="E367" i="4"/>
  <c r="D367" i="4"/>
  <c r="D178" i="4"/>
  <c r="E178" i="4"/>
  <c r="C179" i="4"/>
  <c r="C369" i="4" l="1"/>
  <c r="F369" i="4" s="1"/>
  <c r="E368" i="4"/>
  <c r="D368" i="4"/>
  <c r="C180" i="4"/>
  <c r="D179" i="4"/>
  <c r="E179" i="4"/>
  <c r="C370" i="4" l="1"/>
  <c r="F370" i="4" s="1"/>
  <c r="E369" i="4"/>
  <c r="D369" i="4"/>
  <c r="C181" i="4"/>
  <c r="D180" i="4"/>
  <c r="E180" i="4"/>
  <c r="C371" i="4" l="1"/>
  <c r="F371" i="4" s="1"/>
  <c r="E370" i="4"/>
  <c r="D370" i="4"/>
  <c r="C182" i="4"/>
  <c r="C183" i="4" s="1"/>
  <c r="D181" i="4"/>
  <c r="E181" i="4"/>
  <c r="C372" i="4" l="1"/>
  <c r="F372" i="4" s="1"/>
  <c r="E371" i="4"/>
  <c r="D371" i="4"/>
  <c r="C184" i="4"/>
  <c r="D183" i="4"/>
  <c r="E183" i="4"/>
  <c r="D182" i="4"/>
  <c r="E182" i="4"/>
  <c r="C373" i="4" l="1"/>
  <c r="F373" i="4" s="1"/>
  <c r="E372" i="4"/>
  <c r="D372" i="4"/>
  <c r="C185" i="4"/>
  <c r="D184" i="4"/>
  <c r="E184" i="4"/>
  <c r="E373" i="4" l="1"/>
  <c r="C374" i="4"/>
  <c r="F374" i="4" s="1"/>
  <c r="D373" i="4"/>
  <c r="C186" i="4"/>
  <c r="D185" i="4"/>
  <c r="E185" i="4"/>
  <c r="E374" i="4" l="1"/>
  <c r="D374" i="4"/>
  <c r="C375" i="4"/>
  <c r="F375" i="4" s="1"/>
  <c r="C187" i="4"/>
  <c r="E186" i="4"/>
  <c r="D186" i="4"/>
  <c r="E375" i="4" l="1"/>
  <c r="D375" i="4"/>
  <c r="C376" i="4"/>
  <c r="F376" i="4" s="1"/>
  <c r="C188" i="4"/>
  <c r="E187" i="4"/>
  <c r="D187" i="4"/>
  <c r="C377" i="4" l="1"/>
  <c r="F377" i="4" s="1"/>
  <c r="D376" i="4"/>
  <c r="E376" i="4"/>
  <c r="C189" i="4"/>
  <c r="E188" i="4"/>
  <c r="D188" i="4"/>
  <c r="C378" i="4" l="1"/>
  <c r="F378" i="4" s="1"/>
  <c r="D377" i="4"/>
  <c r="E377" i="4"/>
  <c r="C190" i="4"/>
  <c r="D189" i="4"/>
  <c r="E189" i="4"/>
  <c r="C379" i="4" l="1"/>
  <c r="F379" i="4" s="1"/>
  <c r="E378" i="4"/>
  <c r="D378" i="4"/>
  <c r="C191" i="4"/>
  <c r="D190" i="4"/>
  <c r="E190" i="4"/>
  <c r="C380" i="4" l="1"/>
  <c r="F380" i="4" s="1"/>
  <c r="D379" i="4"/>
  <c r="E379" i="4"/>
  <c r="C192" i="4"/>
  <c r="D191" i="4"/>
  <c r="E191" i="4"/>
  <c r="C381" i="4" l="1"/>
  <c r="F381" i="4" s="1"/>
  <c r="E380" i="4"/>
  <c r="D380" i="4"/>
  <c r="C193" i="4"/>
  <c r="D192" i="4"/>
  <c r="E192" i="4"/>
  <c r="C382" i="4" l="1"/>
  <c r="F382" i="4" s="1"/>
  <c r="D381" i="4"/>
  <c r="E381" i="4"/>
  <c r="C194" i="4"/>
  <c r="D193" i="4"/>
  <c r="E193" i="4"/>
  <c r="C383" i="4" l="1"/>
  <c r="F383" i="4" s="1"/>
  <c r="D382" i="4"/>
  <c r="E382" i="4"/>
  <c r="C195" i="4"/>
  <c r="D194" i="4"/>
  <c r="E194" i="4"/>
  <c r="C384" i="4" l="1"/>
  <c r="F384" i="4" s="1"/>
  <c r="D383" i="4"/>
  <c r="E383" i="4"/>
  <c r="C196" i="4"/>
  <c r="D195" i="4"/>
  <c r="E195" i="4"/>
  <c r="C385" i="4" l="1"/>
  <c r="F385" i="4" s="1"/>
  <c r="E384" i="4"/>
  <c r="D384" i="4"/>
  <c r="C197" i="4"/>
  <c r="E196" i="4"/>
  <c r="D196" i="4"/>
  <c r="C386" i="4" l="1"/>
  <c r="F386" i="4" s="1"/>
  <c r="E385" i="4"/>
  <c r="D385" i="4"/>
  <c r="C198" i="4"/>
  <c r="D197" i="4"/>
  <c r="E197" i="4"/>
  <c r="C387" i="4" l="1"/>
  <c r="F387" i="4" s="1"/>
  <c r="E386" i="4"/>
  <c r="D386" i="4"/>
  <c r="C199" i="4"/>
  <c r="E198" i="4"/>
  <c r="D198" i="4"/>
  <c r="C388" i="4" l="1"/>
  <c r="F388" i="4" s="1"/>
  <c r="E387" i="4"/>
  <c r="D387" i="4"/>
  <c r="D199" i="4"/>
  <c r="E199" i="4"/>
  <c r="C200" i="4"/>
  <c r="C389" i="4" l="1"/>
  <c r="F389" i="4" s="1"/>
  <c r="D388" i="4"/>
  <c r="E388" i="4"/>
  <c r="E200" i="4"/>
  <c r="C201" i="4"/>
  <c r="D200" i="4"/>
  <c r="C390" i="4" l="1"/>
  <c r="F390" i="4" s="1"/>
  <c r="D389" i="4"/>
  <c r="E389" i="4"/>
  <c r="C202" i="4"/>
  <c r="D201" i="4"/>
  <c r="E201" i="4"/>
  <c r="C391" i="4" l="1"/>
  <c r="F391" i="4" s="1"/>
  <c r="D390" i="4"/>
  <c r="E390" i="4"/>
  <c r="C203" i="4"/>
  <c r="D202" i="4"/>
  <c r="E202" i="4"/>
  <c r="C204" i="4" l="1"/>
  <c r="E203" i="4"/>
  <c r="D203" i="4"/>
  <c r="C392" i="4"/>
  <c r="D391" i="4"/>
  <c r="E391" i="4"/>
  <c r="F392" i="4" l="1"/>
  <c r="C393" i="4"/>
  <c r="D392" i="4"/>
  <c r="E392" i="4"/>
  <c r="C205" i="4"/>
  <c r="E204" i="4"/>
  <c r="D204" i="4"/>
  <c r="F393" i="4" l="1"/>
  <c r="C394" i="4"/>
  <c r="E393" i="4"/>
  <c r="D393" i="4"/>
  <c r="C206" i="4"/>
  <c r="D205" i="4"/>
  <c r="E205" i="4"/>
  <c r="F394" i="4" l="1"/>
  <c r="C395" i="4"/>
  <c r="E394" i="4"/>
  <c r="D394" i="4"/>
  <c r="C207" i="4"/>
  <c r="D206" i="4"/>
  <c r="E206" i="4"/>
  <c r="F395" i="4" l="1"/>
  <c r="C396" i="4"/>
  <c r="E395" i="4"/>
  <c r="D395" i="4"/>
  <c r="C208" i="4"/>
  <c r="D207" i="4"/>
  <c r="E207" i="4"/>
  <c r="C397" i="4" l="1"/>
  <c r="F396" i="4"/>
  <c r="E396" i="4"/>
  <c r="D396" i="4"/>
  <c r="C209" i="4"/>
  <c r="D208" i="4"/>
  <c r="E208" i="4"/>
  <c r="C398" i="4" l="1"/>
  <c r="F397" i="4"/>
  <c r="E397" i="4"/>
  <c r="D397" i="4"/>
  <c r="C210" i="4"/>
  <c r="D209" i="4"/>
  <c r="E209" i="4"/>
  <c r="C399" i="4" l="1"/>
  <c r="F398" i="4"/>
  <c r="E398" i="4"/>
  <c r="D398" i="4"/>
  <c r="C211" i="4"/>
  <c r="D210" i="4"/>
  <c r="E210" i="4"/>
  <c r="C400" i="4" l="1"/>
  <c r="F399" i="4"/>
  <c r="E399" i="4"/>
  <c r="D399" i="4"/>
  <c r="C212" i="4"/>
  <c r="C213" i="4" s="1"/>
  <c r="D211" i="4"/>
  <c r="E211" i="4"/>
  <c r="C401" i="4" l="1"/>
  <c r="F400" i="4"/>
  <c r="E400" i="4"/>
  <c r="D400" i="4"/>
  <c r="E213" i="4"/>
  <c r="D213" i="4"/>
  <c r="C214" i="4"/>
  <c r="D212" i="4"/>
  <c r="E212" i="4"/>
  <c r="C402" i="4" l="1"/>
  <c r="F401" i="4"/>
  <c r="E401" i="4"/>
  <c r="D401" i="4"/>
  <c r="E214" i="4"/>
  <c r="D214" i="4"/>
  <c r="C215" i="4"/>
  <c r="C403" i="4" l="1"/>
  <c r="F402" i="4"/>
  <c r="E402" i="4"/>
  <c r="D402" i="4"/>
  <c r="E215" i="4"/>
  <c r="D215" i="4"/>
  <c r="C216" i="4"/>
  <c r="C404" i="4" l="1"/>
  <c r="F403" i="4"/>
  <c r="E403" i="4"/>
  <c r="D403" i="4"/>
  <c r="D216" i="4"/>
  <c r="C217" i="4"/>
  <c r="E216" i="4"/>
  <c r="C405" i="4" l="1"/>
  <c r="F404" i="4"/>
  <c r="E404" i="4"/>
  <c r="D404" i="4"/>
  <c r="E217" i="4"/>
  <c r="D217" i="4"/>
  <c r="C218" i="4"/>
  <c r="C406" i="4" l="1"/>
  <c r="F405" i="4"/>
  <c r="E405" i="4"/>
  <c r="D405" i="4"/>
  <c r="E218" i="4"/>
  <c r="D218" i="4"/>
  <c r="C219" i="4"/>
  <c r="C407" i="4" l="1"/>
  <c r="F406" i="4"/>
  <c r="E406" i="4"/>
  <c r="D406" i="4"/>
  <c r="E219" i="4"/>
  <c r="D219" i="4"/>
  <c r="C220" i="4"/>
  <c r="C408" i="4" l="1"/>
  <c r="F407" i="4"/>
  <c r="E407" i="4"/>
  <c r="D407" i="4"/>
  <c r="E220" i="4"/>
  <c r="D220" i="4"/>
  <c r="C221" i="4"/>
  <c r="C409" i="4" l="1"/>
  <c r="F408" i="4"/>
  <c r="E408" i="4"/>
  <c r="D408" i="4"/>
  <c r="D221" i="4"/>
  <c r="C222" i="4"/>
  <c r="E221" i="4"/>
  <c r="C410" i="4" l="1"/>
  <c r="F409" i="4"/>
  <c r="E409" i="4"/>
  <c r="D409" i="4"/>
  <c r="D222" i="4"/>
  <c r="E222" i="4"/>
  <c r="C223" i="4"/>
  <c r="C411" i="4" l="1"/>
  <c r="F410" i="4"/>
  <c r="E410" i="4"/>
  <c r="D410" i="4"/>
  <c r="C224" i="4"/>
  <c r="E223" i="4"/>
  <c r="D223" i="4"/>
  <c r="C412" i="4" l="1"/>
  <c r="F411" i="4"/>
  <c r="E411" i="4"/>
  <c r="D411" i="4"/>
  <c r="D224" i="4"/>
  <c r="E224" i="4"/>
  <c r="C413" i="4" l="1"/>
  <c r="F412" i="4"/>
  <c r="E412" i="4"/>
  <c r="D412" i="4"/>
  <c r="C414" i="4" l="1"/>
  <c r="F413" i="4"/>
  <c r="E413" i="4"/>
  <c r="D413" i="4"/>
  <c r="F414" i="4" l="1"/>
  <c r="E414" i="4"/>
  <c r="D414" i="4"/>
</calcChain>
</file>

<file path=xl/sharedStrings.xml><?xml version="1.0" encoding="utf-8"?>
<sst xmlns="http://schemas.openxmlformats.org/spreadsheetml/2006/main" count="586" uniqueCount="172">
  <si>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</si>
  <si>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</si>
  <si>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</si>
  <si>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</si>
  <si>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</si>
  <si>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รวม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</si>
  <si>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</si>
  <si>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</si>
  <si>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</si>
  <si>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</si>
  <si>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</si>
  <si>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</si>
  <si>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</si>
  <si>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</si>
  <si>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</si>
  <si>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</si>
  <si>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</si>
  <si>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</si>
  <si>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</si>
  <si>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</si>
  <si>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</si>
  <si>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</si>
  <si>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</si>
  <si>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</si>
  <si>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สุภาษิตพังเพย (8)</t>
  </si>
  <si>
    <t>ราชาศัพท์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</si>
  <si>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</si>
  <si>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</si>
  <si>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</si>
  <si>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</si>
  <si>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</si>
  <si>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</si>
  <si>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</si>
  <si>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</si>
  <si>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</si>
  <si>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</si>
  <si>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</si>
  <si>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</si>
  <si>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สุภาษิต (4)</t>
  </si>
  <si>
    <t>ราชาศัพท์ (4)</t>
  </si>
  <si>
    <t>ระดับคำ
(แปลงฟัน ยาสีฟัน)</t>
  </si>
  <si>
    <t>ระดับประโยค
(สวนทุเรียนบนเขา)</t>
  </si>
  <si>
    <t>ระดับความ
(ท้องทะเล)</t>
  </si>
  <si>
    <t>สัญลักษณ์
(ทางหนีไฟ)</t>
  </si>
  <si>
    <t>ลำดับเหตุการณ์ 
(ออกกำลังกาย)</t>
  </si>
  <si>
    <t>เหตุและผล
(เด็กกินนม)</t>
  </si>
  <si>
    <t>การคาดคะแน
(เก็บออม)</t>
  </si>
  <si>
    <t>ตัดสินใจ
(คนจมน้ำ)</t>
  </si>
  <si>
    <t>การแทนความหมาย
(หัวใจ)</t>
  </si>
  <si>
    <t>ข้อ</t>
  </si>
  <si>
    <t xml:space="preserve">แม่น้ำคงคา </t>
  </si>
  <si>
    <t xml:space="preserve">เฒ่าหัวงู </t>
  </si>
  <si>
    <t xml:space="preserve">เก้าอี้ไม้ไผ่ </t>
  </si>
  <si>
    <t xml:space="preserve">จองหองพองขน </t>
  </si>
  <si>
    <t xml:space="preserve">กำแพงเมืองจีน </t>
  </si>
  <si>
    <t xml:space="preserve">บุพเพสันนิวาส </t>
  </si>
  <si>
    <t xml:space="preserve">ศึกบางระจัน </t>
  </si>
  <si>
    <t xml:space="preserve">ตั้งจิตอธิษฐาน </t>
  </si>
  <si>
    <t xml:space="preserve">ท่องเที่ยวล่องแก่ง </t>
  </si>
  <si>
    <t xml:space="preserve">ช่างซ่อมห้องส้วม </t>
  </si>
  <si>
    <t xml:space="preserve">นั่งร้านก๋วยเตี๋ยว </t>
  </si>
  <si>
    <t xml:space="preserve">ผลุนผลัน </t>
  </si>
  <si>
    <t xml:space="preserve">พลุกพล่าน </t>
  </si>
  <si>
    <t xml:space="preserve">ปรนเปรอ </t>
  </si>
  <si>
    <t xml:space="preserve">ใคร่ครวญ </t>
  </si>
  <si>
    <t>สยดสยอง</t>
  </si>
  <si>
    <t xml:space="preserve">สมัครสมาน </t>
  </si>
  <si>
    <t xml:space="preserve">สงบเสงี่ยม </t>
  </si>
  <si>
    <t xml:space="preserve">ขยะแขยง </t>
  </si>
  <si>
    <t xml:space="preserve">พยากรณ์ </t>
  </si>
  <si>
    <t xml:space="preserve">วนอุทยาน </t>
  </si>
  <si>
    <t xml:space="preserve">สถาปนิก </t>
  </si>
  <si>
    <t xml:space="preserve">ปณิธาน </t>
  </si>
  <si>
    <t xml:space="preserve">ตรรกศาสตร์ </t>
  </si>
  <si>
    <t xml:space="preserve">เหตุการณ์ </t>
  </si>
  <si>
    <t xml:space="preserve">ปฏิสังขรณ์ </t>
  </si>
  <si>
    <t xml:space="preserve">วรรณยุกต์ </t>
  </si>
  <si>
    <t xml:space="preserve">บรรเทาทุกข์ </t>
  </si>
  <si>
    <t xml:space="preserve">บรรลัยกัลป์ </t>
  </si>
  <si>
    <t xml:space="preserve">อาถรรพ์ </t>
  </si>
  <si>
    <t xml:space="preserve">สรรพนาม </t>
  </si>
  <si>
    <t xml:space="preserve">วรรณกรรม </t>
  </si>
  <si>
    <t xml:space="preserve">พรรณนา </t>
  </si>
  <si>
    <t xml:space="preserve">เวอร์ชัน </t>
  </si>
  <si>
    <t xml:space="preserve">โควตา </t>
  </si>
  <si>
    <t xml:space="preserve">เซนติเมตร </t>
  </si>
  <si>
    <t xml:space="preserve">อัปเดต </t>
  </si>
  <si>
    <t xml:space="preserve">โทรคมนาคม </t>
  </si>
  <si>
    <t>อุทยานแห่งชาติ</t>
  </si>
  <si>
    <t xml:space="preserve">อาคารสงเคราะห์ </t>
  </si>
  <si>
    <t xml:space="preserve">ธุรกรรมการเงิน </t>
  </si>
  <si>
    <t xml:space="preserve">เข็นครกขึ้นภูเขา </t>
  </si>
  <si>
    <t xml:space="preserve">แกว่งเท้าหาเสี้ยน </t>
  </si>
  <si>
    <t>กิ่งทองใบหยก</t>
  </si>
  <si>
    <t xml:space="preserve">กระต่ายหมายจันทร์ </t>
  </si>
  <si>
    <t xml:space="preserve">กว่าถั่วจะสุกงาก็ไหม้ </t>
  </si>
  <si>
    <t xml:space="preserve">กินที่ลับไขที่แจ้ง </t>
  </si>
  <si>
    <t xml:space="preserve">เก็บเบี้ยใต้ถุนร้าน </t>
  </si>
  <si>
    <t xml:space="preserve">พระวรกาย </t>
  </si>
  <si>
    <t xml:space="preserve">พระที่นั่ง </t>
  </si>
  <si>
    <t xml:space="preserve">ฉลองพระบาท </t>
  </si>
  <si>
    <t xml:space="preserve">พระอัยกา </t>
  </si>
  <si>
    <t xml:space="preserve">เจ้าที่เจ้าทาง </t>
  </si>
  <si>
    <t xml:space="preserve">ไปมาลาไหว้ </t>
  </si>
  <si>
    <t xml:space="preserve">นกยูงหางสวย </t>
  </si>
  <si>
    <t xml:space="preserve">หอยทากมากรัก </t>
  </si>
  <si>
    <t xml:space="preserve">พ่อหม้ายป้ายแดง </t>
  </si>
  <si>
    <t xml:space="preserve">สยดสยอง </t>
  </si>
  <si>
    <t xml:space="preserve">ฉลาดเฉลียว </t>
  </si>
  <si>
    <t xml:space="preserve">บรรดาศักดิ์ </t>
  </si>
  <si>
    <t xml:space="preserve">วิศวกร </t>
  </si>
  <si>
    <t xml:space="preserve">ยกระดับ </t>
  </si>
  <si>
    <t>ขวานผ่าซาก</t>
  </si>
  <si>
    <t>ผักชีโรยหน้า</t>
  </si>
  <si>
    <t>กงเกวียนกำเกวียน</t>
  </si>
  <si>
    <t>กระดี่ได้น้ำ</t>
  </si>
  <si>
    <t>เวลา (วินาที)</t>
  </si>
  <si>
    <t>(56)</t>
  </si>
  <si>
    <t>(9)</t>
  </si>
  <si>
    <t>(5)</t>
  </si>
  <si>
    <t>(182)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</si>
  <si>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</si>
  <si>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</si>
  <si>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</si>
  <si>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</si>
  <si>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6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</si>
  <si>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</si>
  <si>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</si>
  <si>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</si>
  <si>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</si>
  <si>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(182)</t>
  </si>
  <si>
    <t>การเชื่อมโยงความหมาย (9)</t>
  </si>
  <si>
    <t>การคิดวิเคราะห์ (5)</t>
  </si>
  <si>
    <t>คำบรร (8)</t>
  </si>
  <si>
    <t>สุภาษิต พังเพย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</si>
  <si>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</si>
  <si>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</si>
  <si>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</si>
  <si>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</si>
  <si>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</si>
  <si>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</si>
  <si>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สุภาษิต พังเพย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</si>
  <si>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</si>
  <si>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</si>
  <si>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</si>
  <si>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</si>
  <si>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</si>
  <si>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</si>
  <si>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</si>
  <si>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</si>
  <si>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</si>
  <si>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</si>
  <si>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</si>
  <si>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</si>
  <si>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</si>
  <si>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</si>
  <si>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Post-Test2</t>
  </si>
  <si>
    <t>Post2</t>
  </si>
  <si>
    <t>เอื้อเฟื้อเผื่อแผ่</t>
  </si>
  <si>
    <t>สาวน้อยร้อยชั่ง</t>
  </si>
  <si>
    <t>รวม 112 คะแนน</t>
  </si>
  <si>
    <t>รวม 56 คะแนน</t>
  </si>
  <si>
    <t>รวม 9 คะแนน</t>
  </si>
  <si>
    <t>รวม 5 คะแนน</t>
  </si>
  <si>
    <t>บรรณาธิการ</t>
  </si>
  <si>
    <t>บรรจถรณ์</t>
  </si>
  <si>
    <t>ฆ้องดีถ้าไม่ตีก็ไม่ดัง</t>
  </si>
  <si>
    <t>บรรณารักษ์</t>
  </si>
  <si>
    <t>จักรพรรดิ</t>
  </si>
  <si>
    <t>วัฒนธรรม</t>
  </si>
  <si>
    <t>พระราชประสงค์</t>
  </si>
  <si>
    <t>พระชนก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</si>
</sst>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84">
    <xf numFmtId="0" fontId="0" fillId="0" borderId="0" xfId="0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6" fillId="0" borderId="0" xfId="1"/>
    <xf numFmtId="2" fontId="2" fillId="12" borderId="24" xfId="0" applyNumberFormat="1" applyFont="1" applyFill="1" applyBorder="1" applyAlignment="1">
      <alignment horizontal="center" vertical="center"/>
    </xf>
    <xf numFmtId="2" fontId="2" fillId="12" borderId="25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8" fillId="0" borderId="35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7" xfId="1" applyBorder="1"/>
    <xf numFmtId="0" fontId="6" fillId="0" borderId="38" xfId="1" applyBorder="1"/>
    <xf numFmtId="0" fontId="6" fillId="0" borderId="39" xfId="1" applyBorder="1"/>
    <xf numFmtId="0" fontId="6" fillId="0" borderId="0" xfId="1" applyAlignment="1">
      <alignment horizontal="center"/>
    </xf>
    <xf numFmtId="0" fontId="6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/>
    <xf numFmtId="0" fontId="15" fillId="0" borderId="0" xfId="0" applyFont="1"/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11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9" fontId="15" fillId="0" borderId="0" xfId="2" applyFont="1" applyAlignment="1"/>
    <xf numFmtId="0" fontId="0" fillId="9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3" borderId="19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 textRotation="90"/>
    </xf>
    <xf numFmtId="0" fontId="16" fillId="1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6" fillId="5" borderId="24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15" fillId="10" borderId="1" xfId="0" applyFont="1" applyFill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/>
    </xf>
    <xf numFmtId="0" fontId="17" fillId="7" borderId="40" xfId="2" applyNumberFormat="1" applyFont="1" applyFill="1" applyBorder="1" applyAlignment="1">
      <alignment horizontal="center" vertical="center" textRotation="90" wrapText="1"/>
    </xf>
    <xf numFmtId="0" fontId="17" fillId="7" borderId="28" xfId="2" applyNumberFormat="1" applyFont="1" applyFill="1" applyBorder="1" applyAlignment="1">
      <alignment horizontal="center" vertical="center" textRotation="90"/>
    </xf>
    <xf numFmtId="0" fontId="17" fillId="7" borderId="41" xfId="2" applyNumberFormat="1" applyFont="1" applyFill="1" applyBorder="1" applyAlignment="1">
      <alignment horizontal="center" vertical="center" textRotation="90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9" fontId="20" fillId="7" borderId="1" xfId="2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7" fillId="7" borderId="28" xfId="2" applyNumberFormat="1" applyFont="1" applyFill="1" applyBorder="1" applyAlignment="1">
      <alignment horizontal="center" vertical="center" textRotation="90" wrapText="1"/>
    </xf>
    <xf numFmtId="0" fontId="17" fillId="7" borderId="41" xfId="2" applyNumberFormat="1" applyFont="1" applyFill="1" applyBorder="1" applyAlignment="1">
      <alignment horizontal="center" vertical="center" textRotation="90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13" fillId="3" borderId="24" xfId="1" applyNumberFormat="1" applyFont="1" applyFill="1" applyBorder="1" applyAlignment="1">
      <alignment horizontal="center"/>
    </xf>
    <xf numFmtId="2" fontId="13" fillId="3" borderId="19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  <xf numFmtId="2" fontId="13" fillId="3" borderId="1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คะแนนรวม!$R$38:$AE$38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7-4E35-9F61-B302FC6C1E80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คะแนนรวม!$R$78:$AE$78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97-4E35-9F61-B302FC6C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9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3-491A-BBEC-CA4E5978E37F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3-491A-BBEC-CA4E5978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7-493B-90D9-D8B43C651EDA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7-493B-90D9-D8B43C65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คะแนนรวม!$D$38:$Q$38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7-4E6B-872B-0B96AC1E9281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คะแนนรวม!$D$78:$Q$78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7-4E6B-872B-0B96AC1E9281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คะแนนรวม!$D$118:$Q$118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7-4E6B-872B-0B96AC1E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คะแนนรวม!$R$38:$AE$38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B-4A05-8E98-300F8862C904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คะแนนรวม!$R$78:$AE$78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B-4A05-8E98-300F8862C904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คะแนนรวม!$R$118:$AE$118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BB-4A05-8E98-300F8862C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9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2-4ABE-B453-62406701F600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2-4ABE-B453-62406701F600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2-4ABE-B453-62406701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B-4EF6-8C87-867453B84F2F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B-4EF6-8C87-867453B84F2F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B-4EF6-8C87-867453B84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ES'!$D$42:$D$229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ES'!$E$42:$E$229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317-B940-46A4D8BE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ES'!$D$232:$D$419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DE2-816B-F080C7180F1E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ES'!$E$232:$E$419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DE2-816B-F080C7180F1E}"/>
            </c:ext>
          </c:extLst>
        </c:ser>
        <c:ser>
          <c:idx val="2"/>
          <c:order val="2"/>
          <c:tx>
            <c:strRef>
              <c:f>'Test ES'!$F$231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ES'!$F$232:$F$419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A-4893-9190-D4E1C44A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896635650802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คะแนนรวม!$D$7:$Q$7</c:f>
              <c:strCache>
                <c:ptCount val="14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  <c:pt idx="13">
                  <c:v>ราชาศัพท์ (8)</c:v>
                </c:pt>
              </c:strCache>
            </c:strRef>
          </c:cat>
          <c:val>
            <c:numRef>
              <c:f>คะแนนรวม!$D$38:$Q$38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3-466D-B6EB-2CA1469C0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คะแนนรวม!$R$7:$AE$7</c:f>
              <c:strCache>
                <c:ptCount val="14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  <c:pt idx="13">
                  <c:v>ราชาศัพท์ (4)</c:v>
                </c:pt>
              </c:strCache>
            </c:strRef>
          </c:cat>
          <c:val>
            <c:numRef>
              <c:f>คะแนนรวม!$R$38:$AE$38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D-4F4C-A944-1E2339C2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9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คะแนนรวม!$AF$6</c:f>
              <c:strCache>
                <c:ptCount val="1"/>
                <c:pt idx="0">
                  <c:v>การเชื่อมโยงความหมาย (9)</c:v>
                </c:pt>
              </c:strCache>
            </c:strRef>
          </c:cat>
          <c:val>
            <c:numRef>
              <c:f>คะแนนรวม!$AF$38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0-4A26-979D-FCF53FB9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คะแนนรวม!$AG$6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คะแนนรวม!$AG$38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5-46EB-BBBA-49C26FB6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คะแนนรวม!$D$7:$Q$7</c:f>
              <c:strCache>
                <c:ptCount val="14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  <c:pt idx="13">
                  <c:v>ราชาศัพท์ (8)</c:v>
                </c:pt>
              </c:strCache>
            </c:strRef>
          </c:cat>
          <c:val>
            <c:numRef>
              <c:f>คะแนนรวม!$D$38:$Q$38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A-4EBE-B1F1-3EC0D0747801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คะแนนรวม!$D$7:$Q$7</c:f>
              <c:strCache>
                <c:ptCount val="14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  <c:pt idx="13">
                  <c:v>ราชาศัพท์ (8)</c:v>
                </c:pt>
              </c:strCache>
            </c:strRef>
          </c:cat>
          <c:val>
            <c:numRef>
              <c:f>คะแนนรวม!$D$78:$Q$78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A-4EBE-B1F1-3EC0D074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161741</xdr:colOff>
      <xdr:row>18</xdr:row>
      <xdr:rowOff>97743</xdr:rowOff>
    </xdr:from>
    <xdr:to>
      <xdr:col>11</xdr:col>
      <xdr:colOff>471871</xdr:colOff>
      <xdr:row>28</xdr:row>
      <xdr:rowOff>6844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01F4E9-B2CC-45FF-B547-5B6B83AF4786}"/>
            </a:ext>
          </a:extLst>
        </xdr:cNvPr>
        <xdr:cNvGrpSpPr/>
      </xdr:nvGrpSpPr>
      <xdr:grpSpPr>
        <a:xfrm>
          <a:off x="7000691" y="3526743"/>
          <a:ext cx="3015230" cy="1814101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7DDC850-2626-46A4-86DF-2809C45A921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BB90FEC-44A6-4D06-86FB-53C8A8D84305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87C0BA33-C34D-432E-97DD-7C8FE0407AF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4C3A4DC3-1EE4-4172-BCAA-C7DFBD9B50A8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B0D51818-E987-437E-9FD0-56C10E10721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E90C4C91-006F-4AC3-AAAD-434F35A2D787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E192470-CE06-4267-9B62-1F39329FF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868593F-0E26-4DE5-A87B-9DE863CA6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DDEFF71-7D5E-4680-B0DA-6141E7D65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818C678-C88E-4464-BAEF-32A9D01AA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551924E-387E-46E6-A4B8-F52368D76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93AF58EE-AFEE-4E1A-88E5-7B174902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31A540C-0D1F-47E2-8845-13946963C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E798A18-E48F-4828-B87F-3D75D9BCE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00F7ED5-EC67-4CFE-B35A-E5ACCEC4A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E03DD9B-5A4F-4BA6-9699-85E303906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691701C-3589-427C-93A7-378785BA5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81508C5-8EB1-4748-9901-CB2599F9E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AD7F-0D98-4FAB-A103-85730303564C}">
  <dimension ref="A1:DF102"/>
  <sheetViews>
    <sheetView view="pageLayout" topLeftCell="BD64" zoomScale="53" zoomScaleNormal="70" zoomScaleSheetLayoutView="80" zoomScalePageLayoutView="53" workbookViewId="0">
      <selection activeCell="CO70" sqref="CO70:CW72"/>
    </sheetView>
  </sheetViews>
  <sheetFormatPr defaultColWidth="8.81640625" defaultRowHeight="13"/>
  <cols>
    <col min="1" max="1" width="5.36328125" style="51" bestFit="1" customWidth="1"/>
    <col min="2" max="2" width="25.453125" style="51" customWidth="1"/>
    <col min="3" max="3" width="10.6328125" style="51" bestFit="1" customWidth="1"/>
    <col min="4" max="49" width="3.6328125" style="51" customWidth="1"/>
    <col min="50" max="50" width="4" style="51" customWidth="1"/>
    <col min="51" max="51" width="3.6328125" style="51" customWidth="1"/>
    <col min="52" max="52" width="4.36328125" style="51" customWidth="1"/>
    <col min="53" max="54" width="4.08984375" style="51" customWidth="1"/>
    <col min="55" max="55" width="3.6328125" style="51" customWidth="1"/>
    <col min="56" max="59" width="4" style="51" customWidth="1"/>
    <col min="60" max="60" width="6.453125" style="51" customWidth="1"/>
    <col min="61" max="61" width="5.36328125" style="51" bestFit="1" customWidth="1"/>
    <col min="62" max="62" width="35.26953125" style="51" customWidth="1"/>
    <col min="63" max="63" width="10.6328125" style="51" bestFit="1" customWidth="1"/>
    <col min="64" max="83" width="4" style="51" customWidth="1"/>
    <col min="84" max="91" width="4.453125" style="51" customWidth="1"/>
    <col min="92" max="92" width="5.6328125" style="51" customWidth="1"/>
    <col min="93" max="101" width="4.54296875" style="62" customWidth="1"/>
    <col min="102" max="102" width="4.26953125" style="51" customWidth="1"/>
    <col min="103" max="107" width="3.7265625" style="51" customWidth="1"/>
    <col min="108" max="108" width="4.453125" style="51" customWidth="1"/>
    <col min="109" max="110" width="6.453125" style="51" customWidth="1"/>
    <col min="111" max="16384" width="8.81640625" style="51"/>
  </cols>
  <sheetData>
    <row r="1" spans="1:110">
      <c r="A1" s="136" t="s">
        <v>0</v>
      </c>
      <c r="B1" s="135" t="s">
        <v>1</v>
      </c>
      <c r="C1" s="136" t="s">
        <v>2</v>
      </c>
      <c r="D1" s="137" t="s">
        <v>3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 t="s">
        <v>4</v>
      </c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11" t="s">
        <v>160</v>
      </c>
      <c r="BI1" s="136" t="s">
        <v>0</v>
      </c>
      <c r="BJ1" s="142" t="s">
        <v>1</v>
      </c>
      <c r="BK1" s="136" t="s">
        <v>2</v>
      </c>
      <c r="BL1" s="138" t="s">
        <v>6</v>
      </c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40"/>
      <c r="CF1" s="138" t="s">
        <v>7</v>
      </c>
      <c r="CG1" s="139"/>
      <c r="CH1" s="139"/>
      <c r="CI1" s="139"/>
      <c r="CJ1" s="139"/>
      <c r="CK1" s="139"/>
      <c r="CL1" s="139"/>
      <c r="CM1" s="140"/>
      <c r="CN1" s="111" t="s">
        <v>161</v>
      </c>
      <c r="CO1" s="118" t="s">
        <v>8</v>
      </c>
      <c r="CP1" s="118"/>
      <c r="CQ1" s="118"/>
      <c r="CR1" s="118"/>
      <c r="CS1" s="118"/>
      <c r="CT1" s="118"/>
      <c r="CU1" s="118"/>
      <c r="CV1" s="118"/>
      <c r="CW1" s="118"/>
      <c r="CX1" s="111" t="s">
        <v>162</v>
      </c>
      <c r="CY1" s="112" t="s">
        <v>9</v>
      </c>
      <c r="CZ1" s="112"/>
      <c r="DA1" s="112"/>
      <c r="DB1" s="112"/>
      <c r="DC1" s="112"/>
      <c r="DD1" s="111" t="s">
        <v>163</v>
      </c>
      <c r="DE1" s="89" t="s">
        <v>10</v>
      </c>
      <c r="DF1" s="90" t="s">
        <v>11</v>
      </c>
    </row>
    <row r="2" spans="1:110" ht="16.399999999999999" customHeight="1">
      <c r="A2" s="136"/>
      <c r="B2" s="136"/>
      <c r="C2" s="136"/>
      <c r="D2" s="131" t="s">
        <v>12</v>
      </c>
      <c r="E2" s="131"/>
      <c r="F2" s="131"/>
      <c r="G2" s="131"/>
      <c r="H2" s="131" t="s">
        <v>13</v>
      </c>
      <c r="I2" s="131"/>
      <c r="J2" s="131"/>
      <c r="K2" s="131"/>
      <c r="L2" s="130" t="s">
        <v>14</v>
      </c>
      <c r="M2" s="131"/>
      <c r="N2" s="131"/>
      <c r="O2" s="131"/>
      <c r="P2" s="130" t="s">
        <v>15</v>
      </c>
      <c r="Q2" s="131"/>
      <c r="R2" s="131"/>
      <c r="S2" s="131"/>
      <c r="T2" s="130" t="s">
        <v>16</v>
      </c>
      <c r="U2" s="131"/>
      <c r="V2" s="131"/>
      <c r="W2" s="131"/>
      <c r="X2" s="132" t="s">
        <v>17</v>
      </c>
      <c r="Y2" s="133"/>
      <c r="Z2" s="133"/>
      <c r="AA2" s="134"/>
      <c r="AB2" s="141" t="s">
        <v>18</v>
      </c>
      <c r="AC2" s="133"/>
      <c r="AD2" s="133"/>
      <c r="AE2" s="134"/>
      <c r="AF2" s="141" t="s">
        <v>19</v>
      </c>
      <c r="AG2" s="133"/>
      <c r="AH2" s="133"/>
      <c r="AI2" s="134"/>
      <c r="AJ2" s="141" t="s">
        <v>20</v>
      </c>
      <c r="AK2" s="133"/>
      <c r="AL2" s="133"/>
      <c r="AM2" s="134"/>
      <c r="AN2" s="141" t="s">
        <v>21</v>
      </c>
      <c r="AO2" s="133"/>
      <c r="AP2" s="133"/>
      <c r="AQ2" s="134"/>
      <c r="AR2" s="141" t="s">
        <v>22</v>
      </c>
      <c r="AS2" s="133"/>
      <c r="AT2" s="133"/>
      <c r="AU2" s="134"/>
      <c r="AV2" s="141" t="s">
        <v>23</v>
      </c>
      <c r="AW2" s="133"/>
      <c r="AX2" s="133"/>
      <c r="AY2" s="134"/>
      <c r="AZ2" s="141" t="s">
        <v>24</v>
      </c>
      <c r="BA2" s="133"/>
      <c r="BB2" s="133"/>
      <c r="BC2" s="134"/>
      <c r="BD2" s="131" t="s">
        <v>25</v>
      </c>
      <c r="BE2" s="131"/>
      <c r="BF2" s="131"/>
      <c r="BG2" s="131"/>
      <c r="BH2" s="111"/>
      <c r="BI2" s="136"/>
      <c r="BJ2" s="143"/>
      <c r="BK2" s="136"/>
      <c r="BL2" s="108" t="s">
        <v>26</v>
      </c>
      <c r="BM2" s="93"/>
      <c r="BN2" s="108" t="s">
        <v>27</v>
      </c>
      <c r="BO2" s="93"/>
      <c r="BP2" s="108" t="s">
        <v>28</v>
      </c>
      <c r="BQ2" s="109"/>
      <c r="BR2" s="108" t="s">
        <v>29</v>
      </c>
      <c r="BS2" s="93"/>
      <c r="BT2" s="108" t="s">
        <v>30</v>
      </c>
      <c r="BU2" s="93"/>
      <c r="BV2" s="127" t="s">
        <v>31</v>
      </c>
      <c r="BW2" s="94"/>
      <c r="BX2" s="127" t="s">
        <v>32</v>
      </c>
      <c r="BY2" s="94"/>
      <c r="BZ2" s="92" t="s">
        <v>33</v>
      </c>
      <c r="CA2" s="93"/>
      <c r="CB2" s="92" t="s">
        <v>34</v>
      </c>
      <c r="CC2" s="93"/>
      <c r="CD2" s="94" t="s">
        <v>35</v>
      </c>
      <c r="CE2" s="94"/>
      <c r="CF2" s="94" t="s">
        <v>36</v>
      </c>
      <c r="CG2" s="94"/>
      <c r="CH2" s="92" t="s">
        <v>37</v>
      </c>
      <c r="CI2" s="93"/>
      <c r="CJ2" s="92" t="s">
        <v>38</v>
      </c>
      <c r="CK2" s="93"/>
      <c r="CL2" s="94" t="s">
        <v>39</v>
      </c>
      <c r="CM2" s="94"/>
      <c r="CN2" s="111"/>
      <c r="CO2" s="113" t="s">
        <v>40</v>
      </c>
      <c r="CP2" s="113" t="s">
        <v>41</v>
      </c>
      <c r="CQ2" s="113" t="s">
        <v>42</v>
      </c>
      <c r="CR2" s="113" t="s">
        <v>43</v>
      </c>
      <c r="CS2" s="113" t="s">
        <v>44</v>
      </c>
      <c r="CT2" s="113" t="s">
        <v>45</v>
      </c>
      <c r="CU2" s="113" t="s">
        <v>46</v>
      </c>
      <c r="CV2" s="113" t="s">
        <v>47</v>
      </c>
      <c r="CW2" s="113" t="s">
        <v>48</v>
      </c>
      <c r="CX2" s="111"/>
      <c r="CY2" s="116" t="s">
        <v>49</v>
      </c>
      <c r="CZ2" s="116"/>
      <c r="DA2" s="116"/>
      <c r="DB2" s="116"/>
      <c r="DC2" s="116"/>
      <c r="DD2" s="111"/>
      <c r="DE2" s="89"/>
      <c r="DF2" s="90"/>
    </row>
    <row r="3" spans="1:110" ht="62.15" customHeight="1">
      <c r="A3" s="136"/>
      <c r="B3" s="136"/>
      <c r="C3" s="136"/>
      <c r="D3" s="52" t="s">
        <v>158</v>
      </c>
      <c r="E3" s="52" t="s">
        <v>50</v>
      </c>
      <c r="F3" s="52" t="s">
        <v>51</v>
      </c>
      <c r="G3" s="52" t="s">
        <v>52</v>
      </c>
      <c r="H3" s="52" t="s">
        <v>53</v>
      </c>
      <c r="I3" s="52" t="s">
        <v>54</v>
      </c>
      <c r="J3" s="52" t="s">
        <v>55</v>
      </c>
      <c r="K3" s="52" t="s">
        <v>56</v>
      </c>
      <c r="L3" s="52" t="s">
        <v>57</v>
      </c>
      <c r="M3" s="52" t="s">
        <v>58</v>
      </c>
      <c r="N3" s="52" t="s">
        <v>59</v>
      </c>
      <c r="O3" s="52" t="s">
        <v>60</v>
      </c>
      <c r="P3" s="52" t="s">
        <v>61</v>
      </c>
      <c r="Q3" s="52" t="s">
        <v>62</v>
      </c>
      <c r="R3" s="52" t="s">
        <v>63</v>
      </c>
      <c r="S3" s="52" t="s">
        <v>64</v>
      </c>
      <c r="T3" s="52" t="s">
        <v>65</v>
      </c>
      <c r="U3" s="52" t="s">
        <v>66</v>
      </c>
      <c r="V3" s="52" t="s">
        <v>67</v>
      </c>
      <c r="W3" s="52" t="s">
        <v>68</v>
      </c>
      <c r="X3" s="52" t="s">
        <v>69</v>
      </c>
      <c r="Y3" s="52" t="s">
        <v>70</v>
      </c>
      <c r="Z3" s="52" t="s">
        <v>71</v>
      </c>
      <c r="AA3" s="52" t="s">
        <v>72</v>
      </c>
      <c r="AB3" s="52" t="s">
        <v>73</v>
      </c>
      <c r="AC3" s="52" t="s">
        <v>74</v>
      </c>
      <c r="AD3" s="52" t="s">
        <v>75</v>
      </c>
      <c r="AE3" s="52" t="s">
        <v>76</v>
      </c>
      <c r="AF3" s="52" t="s">
        <v>164</v>
      </c>
      <c r="AG3" s="52" t="s">
        <v>77</v>
      </c>
      <c r="AH3" s="52" t="s">
        <v>165</v>
      </c>
      <c r="AI3" s="52" t="s">
        <v>78</v>
      </c>
      <c r="AJ3" s="52" t="s">
        <v>79</v>
      </c>
      <c r="AK3" s="52" t="s">
        <v>80</v>
      </c>
      <c r="AL3" s="52" t="s">
        <v>81</v>
      </c>
      <c r="AM3" s="52" t="s">
        <v>82</v>
      </c>
      <c r="AN3" s="52" t="s">
        <v>83</v>
      </c>
      <c r="AO3" s="52" t="s">
        <v>84</v>
      </c>
      <c r="AP3" s="52" t="s">
        <v>85</v>
      </c>
      <c r="AQ3" s="52" t="s">
        <v>86</v>
      </c>
      <c r="AR3" s="52" t="s">
        <v>87</v>
      </c>
      <c r="AS3" s="52" t="s">
        <v>88</v>
      </c>
      <c r="AT3" s="52" t="s">
        <v>89</v>
      </c>
      <c r="AU3" s="52" t="s">
        <v>90</v>
      </c>
      <c r="AV3" s="52" t="s">
        <v>91</v>
      </c>
      <c r="AW3" s="52" t="s">
        <v>166</v>
      </c>
      <c r="AX3" s="52" t="s">
        <v>92</v>
      </c>
      <c r="AY3" s="52" t="s">
        <v>93</v>
      </c>
      <c r="AZ3" s="52" t="s">
        <v>94</v>
      </c>
      <c r="BA3" s="52" t="s">
        <v>95</v>
      </c>
      <c r="BB3" s="52" t="s">
        <v>96</v>
      </c>
      <c r="BC3" s="52" t="s">
        <v>97</v>
      </c>
      <c r="BD3" s="52" t="s">
        <v>98</v>
      </c>
      <c r="BE3" s="52" t="s">
        <v>99</v>
      </c>
      <c r="BF3" s="52" t="s">
        <v>100</v>
      </c>
      <c r="BG3" s="52" t="s">
        <v>101</v>
      </c>
      <c r="BH3" s="111"/>
      <c r="BI3" s="136"/>
      <c r="BJ3" s="143"/>
      <c r="BK3" s="136"/>
      <c r="BL3" s="53" t="s">
        <v>102</v>
      </c>
      <c r="BM3" s="53" t="s">
        <v>103</v>
      </c>
      <c r="BN3" s="53" t="s">
        <v>104</v>
      </c>
      <c r="BO3" s="53" t="s">
        <v>105</v>
      </c>
      <c r="BP3" s="53" t="s">
        <v>159</v>
      </c>
      <c r="BQ3" s="53" t="s">
        <v>106</v>
      </c>
      <c r="BR3" s="53" t="s">
        <v>61</v>
      </c>
      <c r="BS3" s="53" t="s">
        <v>64</v>
      </c>
      <c r="BT3" s="53" t="s">
        <v>107</v>
      </c>
      <c r="BU3" s="53" t="s">
        <v>108</v>
      </c>
      <c r="BV3" s="53" t="s">
        <v>70</v>
      </c>
      <c r="BW3" s="53" t="s">
        <v>71</v>
      </c>
      <c r="BX3" s="53" t="s">
        <v>74</v>
      </c>
      <c r="BY3" s="53" t="s">
        <v>76</v>
      </c>
      <c r="BZ3" s="53" t="s">
        <v>167</v>
      </c>
      <c r="CA3" s="53" t="s">
        <v>109</v>
      </c>
      <c r="CB3" s="53" t="s">
        <v>168</v>
      </c>
      <c r="CC3" s="53" t="s">
        <v>169</v>
      </c>
      <c r="CD3" s="53" t="s">
        <v>83</v>
      </c>
      <c r="CE3" s="53" t="s">
        <v>84</v>
      </c>
      <c r="CF3" s="53" t="s">
        <v>110</v>
      </c>
      <c r="CG3" s="53" t="s">
        <v>111</v>
      </c>
      <c r="CH3" s="53" t="s">
        <v>112</v>
      </c>
      <c r="CI3" s="53" t="s">
        <v>113</v>
      </c>
      <c r="CJ3" s="53" t="s">
        <v>114</v>
      </c>
      <c r="CK3" s="53" t="s">
        <v>115</v>
      </c>
      <c r="CL3" s="53" t="s">
        <v>170</v>
      </c>
      <c r="CM3" s="53" t="s">
        <v>171</v>
      </c>
      <c r="CN3" s="111"/>
      <c r="CO3" s="114"/>
      <c r="CP3" s="114"/>
      <c r="CQ3" s="114"/>
      <c r="CR3" s="114"/>
      <c r="CS3" s="114"/>
      <c r="CT3" s="114"/>
      <c r="CU3" s="125"/>
      <c r="CV3" s="114"/>
      <c r="CW3" s="114"/>
      <c r="CX3" s="111"/>
      <c r="CY3" s="117">
        <v>1</v>
      </c>
      <c r="CZ3" s="117">
        <v>2</v>
      </c>
      <c r="DA3" s="117">
        <v>3</v>
      </c>
      <c r="DB3" s="117">
        <v>4</v>
      </c>
      <c r="DC3" s="117">
        <v>5</v>
      </c>
      <c r="DD3" s="111"/>
      <c r="DE3" s="89"/>
      <c r="DF3" s="90"/>
    </row>
    <row r="4" spans="1:110" ht="13.15" customHeight="1">
      <c r="A4" s="136"/>
      <c r="B4" s="136"/>
      <c r="C4" s="79" t="s">
        <v>116</v>
      </c>
      <c r="D4" s="80">
        <v>4</v>
      </c>
      <c r="E4" s="80">
        <v>4</v>
      </c>
      <c r="F4" s="80">
        <v>3</v>
      </c>
      <c r="G4" s="80">
        <v>4</v>
      </c>
      <c r="H4" s="80">
        <v>4</v>
      </c>
      <c r="I4" s="80">
        <v>4</v>
      </c>
      <c r="J4" s="80">
        <v>5</v>
      </c>
      <c r="K4" s="80">
        <v>4</v>
      </c>
      <c r="L4" s="80">
        <v>5</v>
      </c>
      <c r="M4" s="80">
        <v>4</v>
      </c>
      <c r="N4" s="80">
        <v>4</v>
      </c>
      <c r="O4" s="80">
        <v>4</v>
      </c>
      <c r="P4" s="80">
        <v>2</v>
      </c>
      <c r="Q4" s="80">
        <v>2</v>
      </c>
      <c r="R4" s="80">
        <v>2</v>
      </c>
      <c r="S4" s="80">
        <v>2</v>
      </c>
      <c r="T4" s="81">
        <v>4</v>
      </c>
      <c r="U4" s="81">
        <v>4</v>
      </c>
      <c r="V4" s="81">
        <v>4</v>
      </c>
      <c r="W4" s="81">
        <v>4</v>
      </c>
      <c r="X4" s="81">
        <v>3</v>
      </c>
      <c r="Y4" s="81">
        <v>5</v>
      </c>
      <c r="Z4" s="81">
        <v>4</v>
      </c>
      <c r="AA4" s="81">
        <v>3</v>
      </c>
      <c r="AB4" s="82">
        <v>3</v>
      </c>
      <c r="AC4" s="81">
        <v>2</v>
      </c>
      <c r="AD4" s="81">
        <v>4</v>
      </c>
      <c r="AE4" s="81">
        <v>3</v>
      </c>
      <c r="AF4" s="81">
        <v>4</v>
      </c>
      <c r="AG4" s="81">
        <v>3</v>
      </c>
      <c r="AH4" s="81">
        <v>3</v>
      </c>
      <c r="AI4" s="81">
        <v>3</v>
      </c>
      <c r="AJ4" s="81">
        <v>2</v>
      </c>
      <c r="AK4" s="81">
        <v>3</v>
      </c>
      <c r="AL4" s="81">
        <v>3</v>
      </c>
      <c r="AM4" s="81">
        <v>3</v>
      </c>
      <c r="AN4" s="81">
        <v>2</v>
      </c>
      <c r="AO4" s="81">
        <v>2</v>
      </c>
      <c r="AP4" s="81">
        <v>3</v>
      </c>
      <c r="AQ4" s="81">
        <v>2</v>
      </c>
      <c r="AR4" s="81">
        <v>6</v>
      </c>
      <c r="AS4" s="81">
        <v>5</v>
      </c>
      <c r="AT4" s="81">
        <v>4</v>
      </c>
      <c r="AU4" s="81">
        <v>5</v>
      </c>
      <c r="AV4" s="81">
        <v>5</v>
      </c>
      <c r="AW4" s="81">
        <v>8</v>
      </c>
      <c r="AX4" s="81">
        <v>4</v>
      </c>
      <c r="AY4" s="81">
        <v>4</v>
      </c>
      <c r="AZ4" s="81">
        <v>4</v>
      </c>
      <c r="BA4" s="81">
        <v>7</v>
      </c>
      <c r="BB4" s="81">
        <v>6</v>
      </c>
      <c r="BC4" s="81">
        <v>5</v>
      </c>
      <c r="BD4" s="81">
        <v>4</v>
      </c>
      <c r="BE4" s="81">
        <v>3</v>
      </c>
      <c r="BF4" s="81">
        <v>4</v>
      </c>
      <c r="BG4" s="81">
        <v>4</v>
      </c>
      <c r="BH4" s="83"/>
      <c r="BI4" s="136"/>
      <c r="BJ4" s="144"/>
      <c r="BK4" s="79" t="s">
        <v>116</v>
      </c>
      <c r="BL4" s="84">
        <v>14</v>
      </c>
      <c r="BM4" s="84">
        <v>10</v>
      </c>
      <c r="BN4" s="84">
        <v>11</v>
      </c>
      <c r="BO4" s="84">
        <v>12</v>
      </c>
      <c r="BP4" s="84">
        <v>14</v>
      </c>
      <c r="BQ4" s="84">
        <v>15</v>
      </c>
      <c r="BR4" s="84">
        <v>8</v>
      </c>
      <c r="BS4" s="84">
        <v>8</v>
      </c>
      <c r="BT4" s="84">
        <v>7</v>
      </c>
      <c r="BU4" s="84">
        <v>10</v>
      </c>
      <c r="BV4" s="84">
        <v>8</v>
      </c>
      <c r="BW4" s="84">
        <v>7</v>
      </c>
      <c r="BX4" s="84">
        <v>9</v>
      </c>
      <c r="BY4" s="84">
        <v>9</v>
      </c>
      <c r="BZ4" s="84">
        <v>11</v>
      </c>
      <c r="CA4" s="84">
        <v>11</v>
      </c>
      <c r="CB4" s="84">
        <v>8</v>
      </c>
      <c r="CC4" s="84">
        <v>8</v>
      </c>
      <c r="CD4" s="84">
        <v>9</v>
      </c>
      <c r="CE4" s="84">
        <v>5</v>
      </c>
      <c r="CF4" s="85">
        <v>6</v>
      </c>
      <c r="CG4" s="84">
        <v>8</v>
      </c>
      <c r="CH4" s="84">
        <v>10</v>
      </c>
      <c r="CI4" s="84">
        <v>12</v>
      </c>
      <c r="CJ4" s="84">
        <v>17</v>
      </c>
      <c r="CK4" s="84">
        <v>14</v>
      </c>
      <c r="CL4" s="84">
        <v>15</v>
      </c>
      <c r="CM4" s="84">
        <v>7</v>
      </c>
      <c r="CN4" s="83"/>
      <c r="CO4" s="115"/>
      <c r="CP4" s="115"/>
      <c r="CQ4" s="115"/>
      <c r="CR4" s="115"/>
      <c r="CS4" s="115"/>
      <c r="CT4" s="115"/>
      <c r="CU4" s="126"/>
      <c r="CV4" s="115"/>
      <c r="CW4" s="115"/>
      <c r="CX4" s="83"/>
      <c r="CY4" s="117"/>
      <c r="CZ4" s="117"/>
      <c r="DA4" s="117"/>
      <c r="DB4" s="117"/>
      <c r="DC4" s="117"/>
      <c r="DD4" s="83"/>
      <c r="DE4" s="56" t="s">
        <v>120</v>
      </c>
      <c r="DF4" s="56" t="s">
        <v>121</v>
      </c>
    </row>
    <row r="5" spans="1:110">
      <c r="A5" s="54">
        <v>1</v>
      </c>
      <c r="B5" s="67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59">
        <f>SUM(D5:BG5)</f>
        <v>0</v>
      </c>
      <c r="BI5" s="54">
        <v>1</v>
      </c>
      <c r="BJ5" s="70"/>
      <c r="BK5" s="68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59">
        <f>SUM(BL5:CM5)</f>
        <v>0</v>
      </c>
      <c r="CO5" s="72"/>
      <c r="CP5" s="72"/>
      <c r="CQ5" s="72"/>
      <c r="CR5" s="72"/>
      <c r="CS5" s="72"/>
      <c r="CT5" s="72"/>
      <c r="CU5" s="72"/>
      <c r="CV5" s="72"/>
      <c r="CW5" s="72"/>
      <c r="CX5" s="59">
        <f>SUM(CO5:CW5)</f>
        <v>0</v>
      </c>
      <c r="CY5" s="73"/>
      <c r="CZ5" s="73"/>
      <c r="DA5" s="73"/>
      <c r="DB5" s="73"/>
      <c r="DC5" s="73"/>
      <c r="DD5" s="59">
        <f>SUM(CY5:DC5)</f>
        <v>0</v>
      </c>
      <c r="DE5" s="61">
        <f>SUM(DD5,CX5,CN5,BH5)</f>
        <v>0</v>
      </c>
      <c r="DF5" s="61">
        <f>(100/182)*DE5</f>
        <v>0</v>
      </c>
    </row>
    <row r="6" spans="1:110">
      <c r="A6" s="54">
        <v>2</v>
      </c>
      <c r="B6" s="67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9">
        <f t="shared" ref="BH6:BH34" si="0">SUM(D6:BG6)</f>
        <v>0</v>
      </c>
      <c r="BI6" s="54">
        <v>2</v>
      </c>
      <c r="BJ6" s="67"/>
      <c r="BK6" s="68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59">
        <f t="shared" ref="CN6:CN34" si="1">SUM(BL6:CM6)</f>
        <v>0</v>
      </c>
      <c r="CO6" s="72"/>
      <c r="CP6" s="72"/>
      <c r="CQ6" s="72"/>
      <c r="CR6" s="72"/>
      <c r="CS6" s="72"/>
      <c r="CT6" s="72"/>
      <c r="CU6" s="72"/>
      <c r="CV6" s="72"/>
      <c r="CW6" s="72"/>
      <c r="CX6" s="59">
        <f t="shared" ref="CX6:CX34" si="2">SUM(CO6:CW6)</f>
        <v>0</v>
      </c>
      <c r="CY6" s="73"/>
      <c r="CZ6" s="73"/>
      <c r="DA6" s="73"/>
      <c r="DB6" s="73"/>
      <c r="DC6" s="73"/>
      <c r="DD6" s="59">
        <f t="shared" ref="DD6:DD34" si="3">SUM(CY6:DC6)</f>
        <v>0</v>
      </c>
      <c r="DE6" s="61">
        <f t="shared" ref="DE6:DE34" si="4">SUM(DD6,CX6,CN6,BH6)</f>
        <v>0</v>
      </c>
      <c r="DF6" s="61">
        <f t="shared" ref="DF6:DF34" si="5">(100/182)*DE6</f>
        <v>0</v>
      </c>
    </row>
    <row r="7" spans="1:110">
      <c r="A7" s="54">
        <v>3</v>
      </c>
      <c r="B7" s="67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59">
        <f t="shared" si="0"/>
        <v>0</v>
      </c>
      <c r="BI7" s="54">
        <v>3</v>
      </c>
      <c r="BJ7" s="67"/>
      <c r="BK7" s="68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59">
        <f t="shared" si="1"/>
        <v>0</v>
      </c>
      <c r="CO7" s="72"/>
      <c r="CP7" s="72"/>
      <c r="CQ7" s="72"/>
      <c r="CR7" s="72"/>
      <c r="CS7" s="72"/>
      <c r="CT7" s="72"/>
      <c r="CU7" s="72"/>
      <c r="CV7" s="72"/>
      <c r="CW7" s="72"/>
      <c r="CX7" s="59">
        <f t="shared" si="2"/>
        <v>0</v>
      </c>
      <c r="CY7" s="73"/>
      <c r="CZ7" s="73"/>
      <c r="DA7" s="73"/>
      <c r="DB7" s="73"/>
      <c r="DC7" s="73"/>
      <c r="DD7" s="59">
        <f t="shared" si="3"/>
        <v>0</v>
      </c>
      <c r="DE7" s="61">
        <f t="shared" si="4"/>
        <v>0</v>
      </c>
      <c r="DF7" s="61">
        <f t="shared" si="5"/>
        <v>0</v>
      </c>
    </row>
    <row r="8" spans="1:110">
      <c r="A8" s="54">
        <v>4</v>
      </c>
      <c r="B8" s="67"/>
      <c r="C8" s="68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59">
        <f t="shared" si="0"/>
        <v>0</v>
      </c>
      <c r="BI8" s="54">
        <v>4</v>
      </c>
      <c r="BJ8" s="67"/>
      <c r="BK8" s="68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59">
        <f t="shared" si="1"/>
        <v>0</v>
      </c>
      <c r="CO8" s="72"/>
      <c r="CP8" s="72"/>
      <c r="CQ8" s="72"/>
      <c r="CR8" s="72"/>
      <c r="CS8" s="72"/>
      <c r="CT8" s="72"/>
      <c r="CU8" s="72"/>
      <c r="CV8" s="72"/>
      <c r="CW8" s="72"/>
      <c r="CX8" s="59">
        <f t="shared" si="2"/>
        <v>0</v>
      </c>
      <c r="CY8" s="73"/>
      <c r="CZ8" s="73"/>
      <c r="DA8" s="73"/>
      <c r="DB8" s="73"/>
      <c r="DC8" s="73"/>
      <c r="DD8" s="59">
        <f t="shared" si="3"/>
        <v>0</v>
      </c>
      <c r="DE8" s="61">
        <f t="shared" si="4"/>
        <v>0</v>
      </c>
      <c r="DF8" s="61">
        <f t="shared" si="5"/>
        <v>0</v>
      </c>
    </row>
    <row r="9" spans="1:110">
      <c r="A9" s="54">
        <v>5</v>
      </c>
      <c r="B9" s="6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59">
        <f t="shared" si="0"/>
        <v>0</v>
      </c>
      <c r="BI9" s="54">
        <v>5</v>
      </c>
      <c r="BJ9" s="67"/>
      <c r="BK9" s="68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59">
        <f t="shared" si="1"/>
        <v>0</v>
      </c>
      <c r="CO9" s="72"/>
      <c r="CP9" s="72"/>
      <c r="CQ9" s="72"/>
      <c r="CR9" s="72"/>
      <c r="CS9" s="72"/>
      <c r="CT9" s="72"/>
      <c r="CU9" s="72"/>
      <c r="CV9" s="72"/>
      <c r="CW9" s="72"/>
      <c r="CX9" s="59">
        <f t="shared" si="2"/>
        <v>0</v>
      </c>
      <c r="CY9" s="73"/>
      <c r="CZ9" s="73"/>
      <c r="DA9" s="73"/>
      <c r="DB9" s="73"/>
      <c r="DC9" s="73"/>
      <c r="DD9" s="59">
        <f t="shared" si="3"/>
        <v>0</v>
      </c>
      <c r="DE9" s="61">
        <f t="shared" si="4"/>
        <v>0</v>
      </c>
      <c r="DF9" s="61">
        <f t="shared" si="5"/>
        <v>0</v>
      </c>
    </row>
    <row r="10" spans="1:110">
      <c r="A10" s="54">
        <v>6</v>
      </c>
      <c r="B10" s="67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59">
        <f t="shared" si="0"/>
        <v>0</v>
      </c>
      <c r="BI10" s="54">
        <v>6</v>
      </c>
      <c r="BJ10" s="67"/>
      <c r="BK10" s="68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59">
        <f t="shared" si="1"/>
        <v>0</v>
      </c>
      <c r="CO10" s="72"/>
      <c r="CP10" s="72"/>
      <c r="CQ10" s="72"/>
      <c r="CR10" s="72"/>
      <c r="CS10" s="72"/>
      <c r="CT10" s="72"/>
      <c r="CU10" s="72"/>
      <c r="CV10" s="72"/>
      <c r="CW10" s="72"/>
      <c r="CX10" s="59">
        <f t="shared" si="2"/>
        <v>0</v>
      </c>
      <c r="CY10" s="73"/>
      <c r="CZ10" s="73"/>
      <c r="DA10" s="73"/>
      <c r="DB10" s="73"/>
      <c r="DC10" s="73"/>
      <c r="DD10" s="59">
        <f t="shared" si="3"/>
        <v>0</v>
      </c>
      <c r="DE10" s="61">
        <f t="shared" si="4"/>
        <v>0</v>
      </c>
      <c r="DF10" s="61">
        <f t="shared" si="5"/>
        <v>0</v>
      </c>
    </row>
    <row r="11" spans="1:110">
      <c r="A11" s="54">
        <v>7</v>
      </c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59">
        <f t="shared" si="0"/>
        <v>0</v>
      </c>
      <c r="BI11" s="54">
        <v>7</v>
      </c>
      <c r="BJ11" s="67"/>
      <c r="BK11" s="68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59">
        <f t="shared" si="1"/>
        <v>0</v>
      </c>
      <c r="CO11" s="72"/>
      <c r="CP11" s="72"/>
      <c r="CQ11" s="72"/>
      <c r="CR11" s="72"/>
      <c r="CS11" s="72"/>
      <c r="CT11" s="72"/>
      <c r="CU11" s="72"/>
      <c r="CV11" s="72"/>
      <c r="CW11" s="72"/>
      <c r="CX11" s="59">
        <f t="shared" si="2"/>
        <v>0</v>
      </c>
      <c r="CY11" s="73"/>
      <c r="CZ11" s="73"/>
      <c r="DA11" s="73"/>
      <c r="DB11" s="73"/>
      <c r="DC11" s="73"/>
      <c r="DD11" s="59">
        <f t="shared" si="3"/>
        <v>0</v>
      </c>
      <c r="DE11" s="61">
        <f t="shared" si="4"/>
        <v>0</v>
      </c>
      <c r="DF11" s="61">
        <f t="shared" si="5"/>
        <v>0</v>
      </c>
    </row>
    <row r="12" spans="1:110">
      <c r="A12" s="54">
        <v>8</v>
      </c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59">
        <f t="shared" si="0"/>
        <v>0</v>
      </c>
      <c r="BI12" s="54">
        <v>8</v>
      </c>
      <c r="BJ12" s="67"/>
      <c r="BK12" s="68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59">
        <f t="shared" si="1"/>
        <v>0</v>
      </c>
      <c r="CO12" s="72"/>
      <c r="CP12" s="72"/>
      <c r="CQ12" s="72"/>
      <c r="CR12" s="72"/>
      <c r="CS12" s="72"/>
      <c r="CT12" s="72"/>
      <c r="CU12" s="72"/>
      <c r="CV12" s="72"/>
      <c r="CW12" s="72"/>
      <c r="CX12" s="59">
        <f t="shared" si="2"/>
        <v>0</v>
      </c>
      <c r="CY12" s="73"/>
      <c r="CZ12" s="73"/>
      <c r="DA12" s="73"/>
      <c r="DB12" s="73"/>
      <c r="DC12" s="73"/>
      <c r="DD12" s="59">
        <f t="shared" si="3"/>
        <v>0</v>
      </c>
      <c r="DE12" s="61">
        <f t="shared" si="4"/>
        <v>0</v>
      </c>
      <c r="DF12" s="61">
        <f t="shared" si="5"/>
        <v>0</v>
      </c>
    </row>
    <row r="13" spans="1:110">
      <c r="A13" s="54">
        <v>9</v>
      </c>
      <c r="B13" s="67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59">
        <f t="shared" si="0"/>
        <v>0</v>
      </c>
      <c r="BI13" s="54">
        <v>9</v>
      </c>
      <c r="BJ13" s="67"/>
      <c r="BK13" s="68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59">
        <f t="shared" si="1"/>
        <v>0</v>
      </c>
      <c r="CO13" s="72"/>
      <c r="CP13" s="72"/>
      <c r="CQ13" s="72"/>
      <c r="CR13" s="72"/>
      <c r="CS13" s="72"/>
      <c r="CT13" s="72"/>
      <c r="CU13" s="72"/>
      <c r="CV13" s="72"/>
      <c r="CW13" s="72"/>
      <c r="CX13" s="59">
        <f t="shared" si="2"/>
        <v>0</v>
      </c>
      <c r="CY13" s="73"/>
      <c r="CZ13" s="73"/>
      <c r="DA13" s="73"/>
      <c r="DB13" s="73"/>
      <c r="DC13" s="73"/>
      <c r="DD13" s="59">
        <f t="shared" si="3"/>
        <v>0</v>
      </c>
      <c r="DE13" s="61">
        <f t="shared" si="4"/>
        <v>0</v>
      </c>
      <c r="DF13" s="61">
        <f t="shared" si="5"/>
        <v>0</v>
      </c>
    </row>
    <row r="14" spans="1:110">
      <c r="A14" s="54">
        <v>10</v>
      </c>
      <c r="B14" s="67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59">
        <f t="shared" si="0"/>
        <v>0</v>
      </c>
      <c r="BI14" s="54">
        <v>10</v>
      </c>
      <c r="BJ14" s="67"/>
      <c r="BK14" s="68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59">
        <f t="shared" si="1"/>
        <v>0</v>
      </c>
      <c r="CO14" s="72"/>
      <c r="CP14" s="72"/>
      <c r="CQ14" s="72"/>
      <c r="CR14" s="72"/>
      <c r="CS14" s="72"/>
      <c r="CT14" s="72"/>
      <c r="CU14" s="72"/>
      <c r="CV14" s="72"/>
      <c r="CW14" s="72"/>
      <c r="CX14" s="59">
        <f t="shared" si="2"/>
        <v>0</v>
      </c>
      <c r="CY14" s="73"/>
      <c r="CZ14" s="73"/>
      <c r="DA14" s="73"/>
      <c r="DB14" s="73"/>
      <c r="DC14" s="73"/>
      <c r="DD14" s="59">
        <f t="shared" si="3"/>
        <v>0</v>
      </c>
      <c r="DE14" s="61">
        <f t="shared" si="4"/>
        <v>0</v>
      </c>
      <c r="DF14" s="61">
        <f t="shared" si="5"/>
        <v>0</v>
      </c>
    </row>
    <row r="15" spans="1:110">
      <c r="A15" s="54">
        <v>11</v>
      </c>
      <c r="B15" s="67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59">
        <f t="shared" si="0"/>
        <v>0</v>
      </c>
      <c r="BI15" s="54">
        <v>11</v>
      </c>
      <c r="BJ15" s="67"/>
      <c r="BK15" s="68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59">
        <f t="shared" si="1"/>
        <v>0</v>
      </c>
      <c r="CO15" s="72"/>
      <c r="CP15" s="72"/>
      <c r="CQ15" s="72"/>
      <c r="CR15" s="72"/>
      <c r="CS15" s="72"/>
      <c r="CT15" s="72"/>
      <c r="CU15" s="72"/>
      <c r="CV15" s="72"/>
      <c r="CW15" s="72"/>
      <c r="CX15" s="59">
        <f t="shared" si="2"/>
        <v>0</v>
      </c>
      <c r="CY15" s="73"/>
      <c r="CZ15" s="73"/>
      <c r="DA15" s="73"/>
      <c r="DB15" s="73"/>
      <c r="DC15" s="73"/>
      <c r="DD15" s="59">
        <f t="shared" si="3"/>
        <v>0</v>
      </c>
      <c r="DE15" s="61">
        <f t="shared" si="4"/>
        <v>0</v>
      </c>
      <c r="DF15" s="61">
        <f t="shared" si="5"/>
        <v>0</v>
      </c>
    </row>
    <row r="16" spans="1:110">
      <c r="A16" s="54">
        <v>12</v>
      </c>
      <c r="B16" s="67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59">
        <f t="shared" si="0"/>
        <v>0</v>
      </c>
      <c r="BI16" s="54">
        <v>12</v>
      </c>
      <c r="BJ16" s="67"/>
      <c r="BK16" s="68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59">
        <f t="shared" si="1"/>
        <v>0</v>
      </c>
      <c r="CO16" s="72"/>
      <c r="CP16" s="72"/>
      <c r="CQ16" s="72"/>
      <c r="CR16" s="72"/>
      <c r="CS16" s="72"/>
      <c r="CT16" s="72"/>
      <c r="CU16" s="72"/>
      <c r="CV16" s="72"/>
      <c r="CW16" s="72"/>
      <c r="CX16" s="59">
        <f t="shared" si="2"/>
        <v>0</v>
      </c>
      <c r="CY16" s="73"/>
      <c r="CZ16" s="73"/>
      <c r="DA16" s="73"/>
      <c r="DB16" s="73"/>
      <c r="DC16" s="73"/>
      <c r="DD16" s="59">
        <f t="shared" si="3"/>
        <v>0</v>
      </c>
      <c r="DE16" s="61">
        <f t="shared" si="4"/>
        <v>0</v>
      </c>
      <c r="DF16" s="61">
        <f t="shared" si="5"/>
        <v>0</v>
      </c>
    </row>
    <row r="17" spans="1:110">
      <c r="A17" s="54">
        <v>13</v>
      </c>
      <c r="B17" s="67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59">
        <f t="shared" si="0"/>
        <v>0</v>
      </c>
      <c r="BI17" s="54">
        <v>13</v>
      </c>
      <c r="BJ17" s="67"/>
      <c r="BK17" s="68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59">
        <f t="shared" si="1"/>
        <v>0</v>
      </c>
      <c r="CO17" s="72"/>
      <c r="CP17" s="72"/>
      <c r="CQ17" s="72"/>
      <c r="CR17" s="72"/>
      <c r="CS17" s="72"/>
      <c r="CT17" s="72"/>
      <c r="CU17" s="72"/>
      <c r="CV17" s="72"/>
      <c r="CW17" s="72"/>
      <c r="CX17" s="59">
        <f t="shared" si="2"/>
        <v>0</v>
      </c>
      <c r="CY17" s="73"/>
      <c r="CZ17" s="73"/>
      <c r="DA17" s="73"/>
      <c r="DB17" s="73"/>
      <c r="DC17" s="73"/>
      <c r="DD17" s="59">
        <f t="shared" si="3"/>
        <v>0</v>
      </c>
      <c r="DE17" s="61">
        <f t="shared" si="4"/>
        <v>0</v>
      </c>
      <c r="DF17" s="61">
        <f t="shared" si="5"/>
        <v>0</v>
      </c>
    </row>
    <row r="18" spans="1:110">
      <c r="A18" s="54">
        <v>14</v>
      </c>
      <c r="B18" s="67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59">
        <f t="shared" si="0"/>
        <v>0</v>
      </c>
      <c r="BI18" s="54">
        <v>14</v>
      </c>
      <c r="BJ18" s="67"/>
      <c r="BK18" s="68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59">
        <f t="shared" si="1"/>
        <v>0</v>
      </c>
      <c r="CO18" s="72"/>
      <c r="CP18" s="72"/>
      <c r="CQ18" s="72"/>
      <c r="CR18" s="72"/>
      <c r="CS18" s="72"/>
      <c r="CT18" s="72"/>
      <c r="CU18" s="72"/>
      <c r="CV18" s="72"/>
      <c r="CW18" s="72"/>
      <c r="CX18" s="59">
        <f t="shared" si="2"/>
        <v>0</v>
      </c>
      <c r="CY18" s="73"/>
      <c r="CZ18" s="73"/>
      <c r="DA18" s="73"/>
      <c r="DB18" s="73"/>
      <c r="DC18" s="73"/>
      <c r="DD18" s="59">
        <f t="shared" si="3"/>
        <v>0</v>
      </c>
      <c r="DE18" s="61">
        <f t="shared" si="4"/>
        <v>0</v>
      </c>
      <c r="DF18" s="61">
        <f t="shared" si="5"/>
        <v>0</v>
      </c>
    </row>
    <row r="19" spans="1:110">
      <c r="A19" s="54">
        <v>15</v>
      </c>
      <c r="B19" s="67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59">
        <f t="shared" si="0"/>
        <v>0</v>
      </c>
      <c r="BI19" s="54">
        <v>15</v>
      </c>
      <c r="BJ19" s="67"/>
      <c r="BK19" s="68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59">
        <f t="shared" si="1"/>
        <v>0</v>
      </c>
      <c r="CO19" s="72"/>
      <c r="CP19" s="72"/>
      <c r="CQ19" s="72"/>
      <c r="CR19" s="72"/>
      <c r="CS19" s="72"/>
      <c r="CT19" s="72"/>
      <c r="CU19" s="72"/>
      <c r="CV19" s="72"/>
      <c r="CW19" s="72"/>
      <c r="CX19" s="59">
        <f t="shared" si="2"/>
        <v>0</v>
      </c>
      <c r="CY19" s="73"/>
      <c r="CZ19" s="73"/>
      <c r="DA19" s="73"/>
      <c r="DB19" s="73"/>
      <c r="DC19" s="73"/>
      <c r="DD19" s="59">
        <f t="shared" si="3"/>
        <v>0</v>
      </c>
      <c r="DE19" s="61">
        <f t="shared" si="4"/>
        <v>0</v>
      </c>
      <c r="DF19" s="61">
        <f t="shared" si="5"/>
        <v>0</v>
      </c>
    </row>
    <row r="20" spans="1:110">
      <c r="A20" s="54">
        <v>16</v>
      </c>
      <c r="B20" s="67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59">
        <f t="shared" si="0"/>
        <v>0</v>
      </c>
      <c r="BI20" s="54">
        <v>16</v>
      </c>
      <c r="BJ20" s="67"/>
      <c r="BK20" s="68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59">
        <f t="shared" si="1"/>
        <v>0</v>
      </c>
      <c r="CO20" s="72"/>
      <c r="CP20" s="72"/>
      <c r="CQ20" s="72"/>
      <c r="CR20" s="72"/>
      <c r="CS20" s="72"/>
      <c r="CT20" s="72"/>
      <c r="CU20" s="72"/>
      <c r="CV20" s="72"/>
      <c r="CW20" s="72"/>
      <c r="CX20" s="59">
        <f t="shared" si="2"/>
        <v>0</v>
      </c>
      <c r="CY20" s="73"/>
      <c r="CZ20" s="73"/>
      <c r="DA20" s="73"/>
      <c r="DB20" s="73"/>
      <c r="DC20" s="73"/>
      <c r="DD20" s="59">
        <f t="shared" si="3"/>
        <v>0</v>
      </c>
      <c r="DE20" s="61">
        <f t="shared" si="4"/>
        <v>0</v>
      </c>
      <c r="DF20" s="61">
        <f t="shared" si="5"/>
        <v>0</v>
      </c>
    </row>
    <row r="21" spans="1:110">
      <c r="A21" s="54">
        <v>17</v>
      </c>
      <c r="B21" s="67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59">
        <f t="shared" si="0"/>
        <v>0</v>
      </c>
      <c r="BI21" s="54">
        <v>17</v>
      </c>
      <c r="BJ21" s="67"/>
      <c r="BK21" s="68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59">
        <f t="shared" si="1"/>
        <v>0</v>
      </c>
      <c r="CO21" s="72"/>
      <c r="CP21" s="72"/>
      <c r="CQ21" s="72"/>
      <c r="CR21" s="72"/>
      <c r="CS21" s="72"/>
      <c r="CT21" s="72"/>
      <c r="CU21" s="72"/>
      <c r="CV21" s="72"/>
      <c r="CW21" s="72"/>
      <c r="CX21" s="59">
        <f t="shared" si="2"/>
        <v>0</v>
      </c>
      <c r="CY21" s="73"/>
      <c r="CZ21" s="73"/>
      <c r="DA21" s="73"/>
      <c r="DB21" s="73"/>
      <c r="DC21" s="73"/>
      <c r="DD21" s="59">
        <f t="shared" si="3"/>
        <v>0</v>
      </c>
      <c r="DE21" s="61">
        <f t="shared" si="4"/>
        <v>0</v>
      </c>
      <c r="DF21" s="61">
        <f t="shared" si="5"/>
        <v>0</v>
      </c>
    </row>
    <row r="22" spans="1:110">
      <c r="A22" s="54">
        <v>18</v>
      </c>
      <c r="B22" s="67"/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59">
        <f t="shared" si="0"/>
        <v>0</v>
      </c>
      <c r="BI22" s="54">
        <v>18</v>
      </c>
      <c r="BJ22" s="67"/>
      <c r="BK22" s="68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59">
        <f t="shared" si="1"/>
        <v>0</v>
      </c>
      <c r="CO22" s="72"/>
      <c r="CP22" s="72"/>
      <c r="CQ22" s="72"/>
      <c r="CR22" s="72"/>
      <c r="CS22" s="72"/>
      <c r="CT22" s="72"/>
      <c r="CU22" s="72"/>
      <c r="CV22" s="72"/>
      <c r="CW22" s="72"/>
      <c r="CX22" s="59">
        <f t="shared" si="2"/>
        <v>0</v>
      </c>
      <c r="CY22" s="73"/>
      <c r="CZ22" s="73"/>
      <c r="DA22" s="73"/>
      <c r="DB22" s="73"/>
      <c r="DC22" s="73"/>
      <c r="DD22" s="59">
        <f t="shared" si="3"/>
        <v>0</v>
      </c>
      <c r="DE22" s="61">
        <f t="shared" si="4"/>
        <v>0</v>
      </c>
      <c r="DF22" s="61">
        <f t="shared" si="5"/>
        <v>0</v>
      </c>
    </row>
    <row r="23" spans="1:110">
      <c r="A23" s="54">
        <v>19</v>
      </c>
      <c r="B23" s="67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59">
        <f t="shared" si="0"/>
        <v>0</v>
      </c>
      <c r="BI23" s="54">
        <v>19</v>
      </c>
      <c r="BJ23" s="67"/>
      <c r="BK23" s="68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59">
        <f t="shared" si="1"/>
        <v>0</v>
      </c>
      <c r="CO23" s="72"/>
      <c r="CP23" s="72"/>
      <c r="CQ23" s="72"/>
      <c r="CR23" s="72"/>
      <c r="CS23" s="72"/>
      <c r="CT23" s="72"/>
      <c r="CU23" s="72"/>
      <c r="CV23" s="72"/>
      <c r="CW23" s="72"/>
      <c r="CX23" s="59">
        <f t="shared" si="2"/>
        <v>0</v>
      </c>
      <c r="CY23" s="73"/>
      <c r="CZ23" s="73"/>
      <c r="DA23" s="73"/>
      <c r="DB23" s="73"/>
      <c r="DC23" s="73"/>
      <c r="DD23" s="59">
        <f t="shared" si="3"/>
        <v>0</v>
      </c>
      <c r="DE23" s="61">
        <f t="shared" si="4"/>
        <v>0</v>
      </c>
      <c r="DF23" s="61">
        <f t="shared" si="5"/>
        <v>0</v>
      </c>
    </row>
    <row r="24" spans="1:110">
      <c r="A24" s="54">
        <v>20</v>
      </c>
      <c r="B24" s="67"/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59">
        <f t="shared" si="0"/>
        <v>0</v>
      </c>
      <c r="BI24" s="54">
        <v>20</v>
      </c>
      <c r="BJ24" s="67"/>
      <c r="BK24" s="68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59">
        <f t="shared" si="1"/>
        <v>0</v>
      </c>
      <c r="CO24" s="72"/>
      <c r="CP24" s="72"/>
      <c r="CQ24" s="72"/>
      <c r="CR24" s="72"/>
      <c r="CS24" s="72"/>
      <c r="CT24" s="72"/>
      <c r="CU24" s="72"/>
      <c r="CV24" s="72"/>
      <c r="CW24" s="72"/>
      <c r="CX24" s="59">
        <f t="shared" si="2"/>
        <v>0</v>
      </c>
      <c r="CY24" s="73"/>
      <c r="CZ24" s="73"/>
      <c r="DA24" s="73"/>
      <c r="DB24" s="73"/>
      <c r="DC24" s="73"/>
      <c r="DD24" s="59">
        <f t="shared" si="3"/>
        <v>0</v>
      </c>
      <c r="DE24" s="61">
        <f t="shared" si="4"/>
        <v>0</v>
      </c>
      <c r="DF24" s="61">
        <f t="shared" si="5"/>
        <v>0</v>
      </c>
    </row>
    <row r="25" spans="1:110">
      <c r="A25" s="54">
        <v>21</v>
      </c>
      <c r="B25" s="67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59">
        <f t="shared" si="0"/>
        <v>0</v>
      </c>
      <c r="BI25" s="54">
        <v>21</v>
      </c>
      <c r="BJ25" s="67"/>
      <c r="BK25" s="68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59">
        <f t="shared" si="1"/>
        <v>0</v>
      </c>
      <c r="CO25" s="72"/>
      <c r="CP25" s="72"/>
      <c r="CQ25" s="72"/>
      <c r="CR25" s="72"/>
      <c r="CS25" s="72"/>
      <c r="CT25" s="72"/>
      <c r="CU25" s="72"/>
      <c r="CV25" s="72"/>
      <c r="CW25" s="72"/>
      <c r="CX25" s="59">
        <f t="shared" si="2"/>
        <v>0</v>
      </c>
      <c r="CY25" s="73"/>
      <c r="CZ25" s="73"/>
      <c r="DA25" s="73"/>
      <c r="DB25" s="73"/>
      <c r="DC25" s="73"/>
      <c r="DD25" s="59">
        <f t="shared" si="3"/>
        <v>0</v>
      </c>
      <c r="DE25" s="61">
        <f t="shared" si="4"/>
        <v>0</v>
      </c>
      <c r="DF25" s="61">
        <f t="shared" si="5"/>
        <v>0</v>
      </c>
    </row>
    <row r="26" spans="1:110">
      <c r="A26" s="54">
        <v>22</v>
      </c>
      <c r="B26" s="67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59">
        <f t="shared" si="0"/>
        <v>0</v>
      </c>
      <c r="BI26" s="54">
        <v>22</v>
      </c>
      <c r="BJ26" s="67"/>
      <c r="BK26" s="68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59">
        <f t="shared" si="1"/>
        <v>0</v>
      </c>
      <c r="CO26" s="72"/>
      <c r="CP26" s="72"/>
      <c r="CQ26" s="72"/>
      <c r="CR26" s="72"/>
      <c r="CS26" s="72"/>
      <c r="CT26" s="72"/>
      <c r="CU26" s="72"/>
      <c r="CV26" s="72"/>
      <c r="CW26" s="72"/>
      <c r="CX26" s="59">
        <f t="shared" si="2"/>
        <v>0</v>
      </c>
      <c r="CY26" s="73"/>
      <c r="CZ26" s="73"/>
      <c r="DA26" s="73"/>
      <c r="DB26" s="73"/>
      <c r="DC26" s="73"/>
      <c r="DD26" s="59">
        <f t="shared" si="3"/>
        <v>0</v>
      </c>
      <c r="DE26" s="61">
        <f t="shared" si="4"/>
        <v>0</v>
      </c>
      <c r="DF26" s="61">
        <f t="shared" si="5"/>
        <v>0</v>
      </c>
    </row>
    <row r="27" spans="1:110">
      <c r="A27" s="54">
        <v>23</v>
      </c>
      <c r="B27" s="67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59">
        <f t="shared" si="0"/>
        <v>0</v>
      </c>
      <c r="BI27" s="54">
        <v>23</v>
      </c>
      <c r="BJ27" s="67"/>
      <c r="BK27" s="68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59">
        <f t="shared" si="1"/>
        <v>0</v>
      </c>
      <c r="CO27" s="72"/>
      <c r="CP27" s="72"/>
      <c r="CQ27" s="72"/>
      <c r="CR27" s="72"/>
      <c r="CS27" s="72"/>
      <c r="CT27" s="72"/>
      <c r="CU27" s="72"/>
      <c r="CV27" s="72"/>
      <c r="CW27" s="72"/>
      <c r="CX27" s="59">
        <f t="shared" si="2"/>
        <v>0</v>
      </c>
      <c r="CY27" s="73"/>
      <c r="CZ27" s="73"/>
      <c r="DA27" s="73"/>
      <c r="DB27" s="73"/>
      <c r="DC27" s="73"/>
      <c r="DD27" s="59">
        <f t="shared" si="3"/>
        <v>0</v>
      </c>
      <c r="DE27" s="61">
        <f t="shared" si="4"/>
        <v>0</v>
      </c>
      <c r="DF27" s="61">
        <f t="shared" si="5"/>
        <v>0</v>
      </c>
    </row>
    <row r="28" spans="1:110">
      <c r="A28" s="54">
        <v>24</v>
      </c>
      <c r="B28" s="67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59">
        <f t="shared" si="0"/>
        <v>0</v>
      </c>
      <c r="BI28" s="54">
        <v>24</v>
      </c>
      <c r="BJ28" s="67"/>
      <c r="BK28" s="68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59">
        <f t="shared" si="1"/>
        <v>0</v>
      </c>
      <c r="CO28" s="72"/>
      <c r="CP28" s="72"/>
      <c r="CQ28" s="72"/>
      <c r="CR28" s="72"/>
      <c r="CS28" s="72"/>
      <c r="CT28" s="72"/>
      <c r="CU28" s="72"/>
      <c r="CV28" s="72"/>
      <c r="CW28" s="72"/>
      <c r="CX28" s="59">
        <f t="shared" si="2"/>
        <v>0</v>
      </c>
      <c r="CY28" s="73"/>
      <c r="CZ28" s="73"/>
      <c r="DA28" s="73"/>
      <c r="DB28" s="73"/>
      <c r="DC28" s="73"/>
      <c r="DD28" s="59">
        <f t="shared" si="3"/>
        <v>0</v>
      </c>
      <c r="DE28" s="61">
        <f t="shared" si="4"/>
        <v>0</v>
      </c>
      <c r="DF28" s="61">
        <f t="shared" si="5"/>
        <v>0</v>
      </c>
    </row>
    <row r="29" spans="1:110">
      <c r="A29" s="54">
        <v>25</v>
      </c>
      <c r="B29" s="67"/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59">
        <f t="shared" si="0"/>
        <v>0</v>
      </c>
      <c r="BI29" s="54">
        <v>25</v>
      </c>
      <c r="BJ29" s="67"/>
      <c r="BK29" s="68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59">
        <f t="shared" si="1"/>
        <v>0</v>
      </c>
      <c r="CO29" s="72"/>
      <c r="CP29" s="72"/>
      <c r="CQ29" s="72"/>
      <c r="CR29" s="72"/>
      <c r="CS29" s="72"/>
      <c r="CT29" s="72"/>
      <c r="CU29" s="72"/>
      <c r="CV29" s="72"/>
      <c r="CW29" s="72"/>
      <c r="CX29" s="59">
        <f t="shared" si="2"/>
        <v>0</v>
      </c>
      <c r="CY29" s="73"/>
      <c r="CZ29" s="73"/>
      <c r="DA29" s="73"/>
      <c r="DB29" s="73"/>
      <c r="DC29" s="73"/>
      <c r="DD29" s="59">
        <f t="shared" si="3"/>
        <v>0</v>
      </c>
      <c r="DE29" s="61">
        <f t="shared" si="4"/>
        <v>0</v>
      </c>
      <c r="DF29" s="61">
        <f t="shared" si="5"/>
        <v>0</v>
      </c>
    </row>
    <row r="30" spans="1:110">
      <c r="A30" s="54">
        <v>26</v>
      </c>
      <c r="B30" s="67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59">
        <f t="shared" si="0"/>
        <v>0</v>
      </c>
      <c r="BI30" s="54">
        <v>26</v>
      </c>
      <c r="BJ30" s="67"/>
      <c r="BK30" s="68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59">
        <f t="shared" si="1"/>
        <v>0</v>
      </c>
      <c r="CO30" s="72"/>
      <c r="CP30" s="72"/>
      <c r="CQ30" s="72"/>
      <c r="CR30" s="72"/>
      <c r="CS30" s="72"/>
      <c r="CT30" s="72"/>
      <c r="CU30" s="72"/>
      <c r="CV30" s="72"/>
      <c r="CW30" s="72"/>
      <c r="CX30" s="59">
        <f t="shared" si="2"/>
        <v>0</v>
      </c>
      <c r="CY30" s="73"/>
      <c r="CZ30" s="73"/>
      <c r="DA30" s="73"/>
      <c r="DB30" s="73"/>
      <c r="DC30" s="73"/>
      <c r="DD30" s="59">
        <f t="shared" si="3"/>
        <v>0</v>
      </c>
      <c r="DE30" s="61">
        <f t="shared" si="4"/>
        <v>0</v>
      </c>
      <c r="DF30" s="61">
        <f t="shared" si="5"/>
        <v>0</v>
      </c>
    </row>
    <row r="31" spans="1:110">
      <c r="A31" s="54">
        <v>27</v>
      </c>
      <c r="B31" s="67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59">
        <f t="shared" si="0"/>
        <v>0</v>
      </c>
      <c r="BI31" s="54">
        <v>27</v>
      </c>
      <c r="BJ31" s="67"/>
      <c r="BK31" s="68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59">
        <f t="shared" si="1"/>
        <v>0</v>
      </c>
      <c r="CO31" s="72"/>
      <c r="CP31" s="72"/>
      <c r="CQ31" s="72"/>
      <c r="CR31" s="72"/>
      <c r="CS31" s="72"/>
      <c r="CT31" s="72"/>
      <c r="CU31" s="72"/>
      <c r="CV31" s="72"/>
      <c r="CW31" s="72"/>
      <c r="CX31" s="59">
        <f t="shared" si="2"/>
        <v>0</v>
      </c>
      <c r="CY31" s="73"/>
      <c r="CZ31" s="73"/>
      <c r="DA31" s="73"/>
      <c r="DB31" s="73"/>
      <c r="DC31" s="73"/>
      <c r="DD31" s="59">
        <f t="shared" si="3"/>
        <v>0</v>
      </c>
      <c r="DE31" s="61">
        <f t="shared" si="4"/>
        <v>0</v>
      </c>
      <c r="DF31" s="61">
        <f t="shared" si="5"/>
        <v>0</v>
      </c>
    </row>
    <row r="32" spans="1:110">
      <c r="A32" s="54">
        <v>28</v>
      </c>
      <c r="B32" s="67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59">
        <f t="shared" si="0"/>
        <v>0</v>
      </c>
      <c r="BI32" s="54">
        <v>28</v>
      </c>
      <c r="BJ32" s="67"/>
      <c r="BK32" s="68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59">
        <f t="shared" si="1"/>
        <v>0</v>
      </c>
      <c r="CO32" s="72"/>
      <c r="CP32" s="72"/>
      <c r="CQ32" s="72"/>
      <c r="CR32" s="72"/>
      <c r="CS32" s="72"/>
      <c r="CT32" s="72"/>
      <c r="CU32" s="72"/>
      <c r="CV32" s="72"/>
      <c r="CW32" s="72"/>
      <c r="CX32" s="59">
        <f t="shared" si="2"/>
        <v>0</v>
      </c>
      <c r="CY32" s="73"/>
      <c r="CZ32" s="73"/>
      <c r="DA32" s="73"/>
      <c r="DB32" s="73"/>
      <c r="DC32" s="73"/>
      <c r="DD32" s="59">
        <f t="shared" si="3"/>
        <v>0</v>
      </c>
      <c r="DE32" s="61">
        <f t="shared" si="4"/>
        <v>0</v>
      </c>
      <c r="DF32" s="61">
        <f t="shared" si="5"/>
        <v>0</v>
      </c>
    </row>
    <row r="33" spans="1:110">
      <c r="A33" s="54">
        <v>29</v>
      </c>
      <c r="B33" s="67"/>
      <c r="C33" s="6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59">
        <f t="shared" si="0"/>
        <v>0</v>
      </c>
      <c r="BI33" s="54">
        <v>29</v>
      </c>
      <c r="BJ33" s="67"/>
      <c r="BK33" s="68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59">
        <f t="shared" si="1"/>
        <v>0</v>
      </c>
      <c r="CO33" s="72"/>
      <c r="CP33" s="72"/>
      <c r="CQ33" s="72"/>
      <c r="CR33" s="72"/>
      <c r="CS33" s="72"/>
      <c r="CT33" s="72"/>
      <c r="CU33" s="72"/>
      <c r="CV33" s="72"/>
      <c r="CW33" s="72"/>
      <c r="CX33" s="59">
        <f t="shared" si="2"/>
        <v>0</v>
      </c>
      <c r="CY33" s="73"/>
      <c r="CZ33" s="73"/>
      <c r="DA33" s="73"/>
      <c r="DB33" s="73"/>
      <c r="DC33" s="73"/>
      <c r="DD33" s="59">
        <f t="shared" si="3"/>
        <v>0</v>
      </c>
      <c r="DE33" s="61">
        <f t="shared" si="4"/>
        <v>0</v>
      </c>
      <c r="DF33" s="61">
        <f t="shared" si="5"/>
        <v>0</v>
      </c>
    </row>
    <row r="34" spans="1:110">
      <c r="A34" s="54">
        <v>30</v>
      </c>
      <c r="B34" s="67"/>
      <c r="C34" s="68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59">
        <f t="shared" si="0"/>
        <v>0</v>
      </c>
      <c r="BI34" s="54">
        <v>30</v>
      </c>
      <c r="BJ34" s="67"/>
      <c r="BK34" s="68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59">
        <f t="shared" si="1"/>
        <v>0</v>
      </c>
      <c r="CO34" s="72"/>
      <c r="CP34" s="72"/>
      <c r="CQ34" s="72"/>
      <c r="CR34" s="72"/>
      <c r="CS34" s="72"/>
      <c r="CT34" s="72"/>
      <c r="CU34" s="72"/>
      <c r="CV34" s="72"/>
      <c r="CW34" s="72"/>
      <c r="CX34" s="59">
        <f t="shared" si="2"/>
        <v>0</v>
      </c>
      <c r="CY34" s="73"/>
      <c r="CZ34" s="73"/>
      <c r="DA34" s="73"/>
      <c r="DB34" s="73"/>
      <c r="DC34" s="73"/>
      <c r="DD34" s="59">
        <f t="shared" si="3"/>
        <v>0</v>
      </c>
      <c r="DE34" s="61">
        <f t="shared" si="4"/>
        <v>0</v>
      </c>
      <c r="DF34" s="61">
        <f t="shared" si="5"/>
        <v>0</v>
      </c>
    </row>
    <row r="35" spans="1:110">
      <c r="A35" s="104" t="s">
        <v>0</v>
      </c>
      <c r="B35" s="128" t="s">
        <v>122</v>
      </c>
      <c r="C35" s="104" t="s">
        <v>2</v>
      </c>
      <c r="D35" s="102" t="s">
        <v>3</v>
      </c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 t="s">
        <v>4</v>
      </c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3" t="s">
        <v>160</v>
      </c>
      <c r="BI35" s="104" t="s">
        <v>0</v>
      </c>
      <c r="BJ35" s="105" t="s">
        <v>122</v>
      </c>
      <c r="BK35" s="104" t="s">
        <v>2</v>
      </c>
      <c r="BL35" s="119" t="s">
        <v>6</v>
      </c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1"/>
      <c r="CF35" s="119" t="s">
        <v>7</v>
      </c>
      <c r="CG35" s="120"/>
      <c r="CH35" s="120"/>
      <c r="CI35" s="120"/>
      <c r="CJ35" s="120"/>
      <c r="CK35" s="120"/>
      <c r="CL35" s="120"/>
      <c r="CM35" s="121"/>
      <c r="CN35" s="98" t="s">
        <v>5</v>
      </c>
      <c r="CO35" s="99" t="s">
        <v>8</v>
      </c>
      <c r="CP35" s="99"/>
      <c r="CQ35" s="99"/>
      <c r="CR35" s="99"/>
      <c r="CS35" s="99"/>
      <c r="CT35" s="99"/>
      <c r="CU35" s="99"/>
      <c r="CV35" s="99"/>
      <c r="CW35" s="99"/>
      <c r="CX35" s="98" t="s">
        <v>5</v>
      </c>
      <c r="CY35" s="100" t="s">
        <v>9</v>
      </c>
      <c r="CZ35" s="100"/>
      <c r="DA35" s="100"/>
      <c r="DB35" s="100"/>
      <c r="DC35" s="100"/>
      <c r="DD35" s="98" t="s">
        <v>5</v>
      </c>
      <c r="DE35" s="89" t="s">
        <v>10</v>
      </c>
      <c r="DF35" s="90" t="s">
        <v>11</v>
      </c>
    </row>
    <row r="36" spans="1:110" ht="13" customHeight="1">
      <c r="A36" s="104"/>
      <c r="B36" s="104"/>
      <c r="C36" s="104"/>
      <c r="D36" s="91" t="s">
        <v>12</v>
      </c>
      <c r="E36" s="91"/>
      <c r="F36" s="91"/>
      <c r="G36" s="91"/>
      <c r="H36" s="91" t="s">
        <v>13</v>
      </c>
      <c r="I36" s="91"/>
      <c r="J36" s="91"/>
      <c r="K36" s="91"/>
      <c r="L36" s="110" t="s">
        <v>14</v>
      </c>
      <c r="M36" s="91"/>
      <c r="N36" s="91"/>
      <c r="O36" s="91"/>
      <c r="P36" s="110" t="s">
        <v>15</v>
      </c>
      <c r="Q36" s="91"/>
      <c r="R36" s="91"/>
      <c r="S36" s="91"/>
      <c r="T36" s="110" t="s">
        <v>16</v>
      </c>
      <c r="U36" s="91"/>
      <c r="V36" s="91"/>
      <c r="W36" s="91"/>
      <c r="X36" s="129" t="s">
        <v>17</v>
      </c>
      <c r="Y36" s="123"/>
      <c r="Z36" s="123"/>
      <c r="AA36" s="124"/>
      <c r="AB36" s="122" t="s">
        <v>18</v>
      </c>
      <c r="AC36" s="123"/>
      <c r="AD36" s="123"/>
      <c r="AE36" s="124"/>
      <c r="AF36" s="122" t="s">
        <v>19</v>
      </c>
      <c r="AG36" s="123"/>
      <c r="AH36" s="123"/>
      <c r="AI36" s="124"/>
      <c r="AJ36" s="122" t="s">
        <v>20</v>
      </c>
      <c r="AK36" s="123"/>
      <c r="AL36" s="123"/>
      <c r="AM36" s="124"/>
      <c r="AN36" s="122" t="s">
        <v>21</v>
      </c>
      <c r="AO36" s="123"/>
      <c r="AP36" s="123"/>
      <c r="AQ36" s="124"/>
      <c r="AR36" s="122" t="s">
        <v>22</v>
      </c>
      <c r="AS36" s="123"/>
      <c r="AT36" s="123"/>
      <c r="AU36" s="124"/>
      <c r="AV36" s="122" t="s">
        <v>23</v>
      </c>
      <c r="AW36" s="123"/>
      <c r="AX36" s="123"/>
      <c r="AY36" s="124"/>
      <c r="AZ36" s="122" t="s">
        <v>24</v>
      </c>
      <c r="BA36" s="123"/>
      <c r="BB36" s="123"/>
      <c r="BC36" s="124"/>
      <c r="BD36" s="91" t="s">
        <v>25</v>
      </c>
      <c r="BE36" s="91"/>
      <c r="BF36" s="91"/>
      <c r="BG36" s="91"/>
      <c r="BH36" s="103"/>
      <c r="BI36" s="104"/>
      <c r="BJ36" s="106"/>
      <c r="BK36" s="104"/>
      <c r="BL36" s="108" t="s">
        <v>26</v>
      </c>
      <c r="BM36" s="93"/>
      <c r="BN36" s="108" t="s">
        <v>27</v>
      </c>
      <c r="BO36" s="93"/>
      <c r="BP36" s="108" t="s">
        <v>28</v>
      </c>
      <c r="BQ36" s="109"/>
      <c r="BR36" s="108" t="s">
        <v>29</v>
      </c>
      <c r="BS36" s="93"/>
      <c r="BT36" s="108" t="s">
        <v>30</v>
      </c>
      <c r="BU36" s="93"/>
      <c r="BV36" s="127" t="s">
        <v>31</v>
      </c>
      <c r="BW36" s="94"/>
      <c r="BX36" s="127" t="s">
        <v>32</v>
      </c>
      <c r="BY36" s="94"/>
      <c r="BZ36" s="92" t="s">
        <v>33</v>
      </c>
      <c r="CA36" s="93"/>
      <c r="CB36" s="92" t="s">
        <v>34</v>
      </c>
      <c r="CC36" s="93"/>
      <c r="CD36" s="94" t="s">
        <v>35</v>
      </c>
      <c r="CE36" s="94"/>
      <c r="CF36" s="94" t="s">
        <v>36</v>
      </c>
      <c r="CG36" s="94"/>
      <c r="CH36" s="92" t="s">
        <v>37</v>
      </c>
      <c r="CI36" s="93"/>
      <c r="CJ36" s="92" t="s">
        <v>38</v>
      </c>
      <c r="CK36" s="93"/>
      <c r="CL36" s="94" t="s">
        <v>39</v>
      </c>
      <c r="CM36" s="94"/>
      <c r="CN36" s="98"/>
      <c r="CO36" s="113" t="s">
        <v>40</v>
      </c>
      <c r="CP36" s="113" t="s">
        <v>41</v>
      </c>
      <c r="CQ36" s="113" t="s">
        <v>42</v>
      </c>
      <c r="CR36" s="113" t="s">
        <v>43</v>
      </c>
      <c r="CS36" s="113" t="s">
        <v>44</v>
      </c>
      <c r="CT36" s="113" t="s">
        <v>45</v>
      </c>
      <c r="CU36" s="113" t="s">
        <v>46</v>
      </c>
      <c r="CV36" s="113" t="s">
        <v>47</v>
      </c>
      <c r="CW36" s="113" t="s">
        <v>48</v>
      </c>
      <c r="CX36" s="98"/>
      <c r="CY36" s="101" t="s">
        <v>49</v>
      </c>
      <c r="CZ36" s="101"/>
      <c r="DA36" s="101"/>
      <c r="DB36" s="101"/>
      <c r="DC36" s="101"/>
      <c r="DD36" s="98"/>
      <c r="DE36" s="89"/>
      <c r="DF36" s="90"/>
    </row>
    <row r="37" spans="1:110" ht="62.15" customHeight="1">
      <c r="A37" s="104"/>
      <c r="B37" s="104"/>
      <c r="C37" s="104"/>
      <c r="D37" s="52" t="s">
        <v>158</v>
      </c>
      <c r="E37" s="52" t="s">
        <v>50</v>
      </c>
      <c r="F37" s="52" t="s">
        <v>51</v>
      </c>
      <c r="G37" s="52" t="s">
        <v>52</v>
      </c>
      <c r="H37" s="52" t="s">
        <v>53</v>
      </c>
      <c r="I37" s="52" t="s">
        <v>54</v>
      </c>
      <c r="J37" s="52" t="s">
        <v>55</v>
      </c>
      <c r="K37" s="52" t="s">
        <v>56</v>
      </c>
      <c r="L37" s="52" t="s">
        <v>57</v>
      </c>
      <c r="M37" s="52" t="s">
        <v>58</v>
      </c>
      <c r="N37" s="52" t="s">
        <v>59</v>
      </c>
      <c r="O37" s="52" t="s">
        <v>60</v>
      </c>
      <c r="P37" s="52" t="s">
        <v>61</v>
      </c>
      <c r="Q37" s="52" t="s">
        <v>62</v>
      </c>
      <c r="R37" s="52" t="s">
        <v>63</v>
      </c>
      <c r="S37" s="52" t="s">
        <v>64</v>
      </c>
      <c r="T37" s="52" t="s">
        <v>65</v>
      </c>
      <c r="U37" s="52" t="s">
        <v>66</v>
      </c>
      <c r="V37" s="52" t="s">
        <v>67</v>
      </c>
      <c r="W37" s="52" t="s">
        <v>68</v>
      </c>
      <c r="X37" s="52" t="s">
        <v>69</v>
      </c>
      <c r="Y37" s="52" t="s">
        <v>70</v>
      </c>
      <c r="Z37" s="52" t="s">
        <v>71</v>
      </c>
      <c r="AA37" s="52" t="s">
        <v>72</v>
      </c>
      <c r="AB37" s="52" t="s">
        <v>73</v>
      </c>
      <c r="AC37" s="52" t="s">
        <v>74</v>
      </c>
      <c r="AD37" s="52" t="s">
        <v>75</v>
      </c>
      <c r="AE37" s="52" t="s">
        <v>76</v>
      </c>
      <c r="AF37" s="52" t="s">
        <v>164</v>
      </c>
      <c r="AG37" s="52" t="s">
        <v>77</v>
      </c>
      <c r="AH37" s="52" t="s">
        <v>165</v>
      </c>
      <c r="AI37" s="52" t="s">
        <v>78</v>
      </c>
      <c r="AJ37" s="52" t="s">
        <v>79</v>
      </c>
      <c r="AK37" s="52" t="s">
        <v>80</v>
      </c>
      <c r="AL37" s="52" t="s">
        <v>81</v>
      </c>
      <c r="AM37" s="52" t="s">
        <v>82</v>
      </c>
      <c r="AN37" s="52" t="s">
        <v>83</v>
      </c>
      <c r="AO37" s="52" t="s">
        <v>84</v>
      </c>
      <c r="AP37" s="52" t="s">
        <v>85</v>
      </c>
      <c r="AQ37" s="52" t="s">
        <v>86</v>
      </c>
      <c r="AR37" s="52" t="s">
        <v>87</v>
      </c>
      <c r="AS37" s="52" t="s">
        <v>88</v>
      </c>
      <c r="AT37" s="52" t="s">
        <v>89</v>
      </c>
      <c r="AU37" s="52" t="s">
        <v>90</v>
      </c>
      <c r="AV37" s="52" t="s">
        <v>91</v>
      </c>
      <c r="AW37" s="52" t="s">
        <v>166</v>
      </c>
      <c r="AX37" s="52" t="s">
        <v>92</v>
      </c>
      <c r="AY37" s="52" t="s">
        <v>93</v>
      </c>
      <c r="AZ37" s="52" t="s">
        <v>94</v>
      </c>
      <c r="BA37" s="52" t="s">
        <v>95</v>
      </c>
      <c r="BB37" s="52" t="s">
        <v>96</v>
      </c>
      <c r="BC37" s="52" t="s">
        <v>97</v>
      </c>
      <c r="BD37" s="52" t="s">
        <v>98</v>
      </c>
      <c r="BE37" s="52" t="s">
        <v>99</v>
      </c>
      <c r="BF37" s="52" t="s">
        <v>100</v>
      </c>
      <c r="BG37" s="52" t="s">
        <v>101</v>
      </c>
      <c r="BH37" s="103"/>
      <c r="BI37" s="104"/>
      <c r="BJ37" s="106"/>
      <c r="BK37" s="104"/>
      <c r="BL37" s="53" t="s">
        <v>102</v>
      </c>
      <c r="BM37" s="53" t="s">
        <v>103</v>
      </c>
      <c r="BN37" s="53" t="s">
        <v>104</v>
      </c>
      <c r="BO37" s="53" t="s">
        <v>105</v>
      </c>
      <c r="BP37" s="53" t="s">
        <v>159</v>
      </c>
      <c r="BQ37" s="53" t="s">
        <v>106</v>
      </c>
      <c r="BR37" s="53" t="s">
        <v>61</v>
      </c>
      <c r="BS37" s="53" t="s">
        <v>64</v>
      </c>
      <c r="BT37" s="53" t="s">
        <v>107</v>
      </c>
      <c r="BU37" s="53" t="s">
        <v>108</v>
      </c>
      <c r="BV37" s="53" t="s">
        <v>70</v>
      </c>
      <c r="BW37" s="53" t="s">
        <v>71</v>
      </c>
      <c r="BX37" s="53" t="s">
        <v>74</v>
      </c>
      <c r="BY37" s="53" t="s">
        <v>76</v>
      </c>
      <c r="BZ37" s="53" t="s">
        <v>167</v>
      </c>
      <c r="CA37" s="53" t="s">
        <v>109</v>
      </c>
      <c r="CB37" s="53" t="s">
        <v>168</v>
      </c>
      <c r="CC37" s="53" t="s">
        <v>169</v>
      </c>
      <c r="CD37" s="53" t="s">
        <v>83</v>
      </c>
      <c r="CE37" s="53" t="s">
        <v>84</v>
      </c>
      <c r="CF37" s="53" t="s">
        <v>110</v>
      </c>
      <c r="CG37" s="53" t="s">
        <v>111</v>
      </c>
      <c r="CH37" s="53" t="s">
        <v>112</v>
      </c>
      <c r="CI37" s="53" t="s">
        <v>113</v>
      </c>
      <c r="CJ37" s="53" t="s">
        <v>114</v>
      </c>
      <c r="CK37" s="53" t="s">
        <v>115</v>
      </c>
      <c r="CL37" s="53" t="s">
        <v>170</v>
      </c>
      <c r="CM37" s="53" t="s">
        <v>171</v>
      </c>
      <c r="CN37" s="98"/>
      <c r="CO37" s="114"/>
      <c r="CP37" s="114"/>
      <c r="CQ37" s="114"/>
      <c r="CR37" s="114"/>
      <c r="CS37" s="114"/>
      <c r="CT37" s="114"/>
      <c r="CU37" s="125"/>
      <c r="CV37" s="114"/>
      <c r="CW37" s="114"/>
      <c r="CX37" s="98"/>
      <c r="CY37" s="88">
        <v>1</v>
      </c>
      <c r="CZ37" s="88">
        <v>2</v>
      </c>
      <c r="DA37" s="88">
        <v>3</v>
      </c>
      <c r="DB37" s="88">
        <v>4</v>
      </c>
      <c r="DC37" s="88">
        <v>5</v>
      </c>
      <c r="DD37" s="98"/>
      <c r="DE37" s="89"/>
      <c r="DF37" s="90"/>
    </row>
    <row r="38" spans="1:110">
      <c r="A38" s="104"/>
      <c r="B38" s="104"/>
      <c r="C38" s="54" t="s">
        <v>116</v>
      </c>
      <c r="D38" s="80">
        <v>4</v>
      </c>
      <c r="E38" s="80">
        <v>4</v>
      </c>
      <c r="F38" s="80">
        <v>3</v>
      </c>
      <c r="G38" s="80">
        <v>4</v>
      </c>
      <c r="H38" s="80">
        <v>4</v>
      </c>
      <c r="I38" s="80">
        <v>4</v>
      </c>
      <c r="J38" s="80">
        <v>5</v>
      </c>
      <c r="K38" s="80">
        <v>4</v>
      </c>
      <c r="L38" s="80">
        <v>5</v>
      </c>
      <c r="M38" s="80">
        <v>4</v>
      </c>
      <c r="N38" s="80">
        <v>4</v>
      </c>
      <c r="O38" s="80">
        <v>4</v>
      </c>
      <c r="P38" s="80">
        <v>2</v>
      </c>
      <c r="Q38" s="80">
        <v>2</v>
      </c>
      <c r="R38" s="80">
        <v>2</v>
      </c>
      <c r="S38" s="80">
        <v>2</v>
      </c>
      <c r="T38" s="86">
        <v>4</v>
      </c>
      <c r="U38" s="86">
        <v>4</v>
      </c>
      <c r="V38" s="86">
        <v>4</v>
      </c>
      <c r="W38" s="86">
        <v>4</v>
      </c>
      <c r="X38" s="86">
        <v>3</v>
      </c>
      <c r="Y38" s="86">
        <v>5</v>
      </c>
      <c r="Z38" s="86">
        <v>4</v>
      </c>
      <c r="AA38" s="86">
        <v>3</v>
      </c>
      <c r="AB38" s="87">
        <v>3</v>
      </c>
      <c r="AC38" s="86">
        <v>2</v>
      </c>
      <c r="AD38" s="86">
        <v>4</v>
      </c>
      <c r="AE38" s="86">
        <v>3</v>
      </c>
      <c r="AF38" s="86">
        <v>4</v>
      </c>
      <c r="AG38" s="86">
        <v>3</v>
      </c>
      <c r="AH38" s="86">
        <v>3</v>
      </c>
      <c r="AI38" s="86">
        <v>3</v>
      </c>
      <c r="AJ38" s="86">
        <v>2</v>
      </c>
      <c r="AK38" s="86">
        <v>3</v>
      </c>
      <c r="AL38" s="86">
        <v>3</v>
      </c>
      <c r="AM38" s="86">
        <v>3</v>
      </c>
      <c r="AN38" s="86">
        <v>2</v>
      </c>
      <c r="AO38" s="86">
        <v>2</v>
      </c>
      <c r="AP38" s="86">
        <v>3</v>
      </c>
      <c r="AQ38" s="86">
        <v>2</v>
      </c>
      <c r="AR38" s="86">
        <v>6</v>
      </c>
      <c r="AS38" s="86">
        <v>5</v>
      </c>
      <c r="AT38" s="86">
        <v>4</v>
      </c>
      <c r="AU38" s="86">
        <v>5</v>
      </c>
      <c r="AV38" s="86">
        <v>5</v>
      </c>
      <c r="AW38" s="86">
        <v>8</v>
      </c>
      <c r="AX38" s="86">
        <v>4</v>
      </c>
      <c r="AY38" s="86">
        <v>4</v>
      </c>
      <c r="AZ38" s="86">
        <v>4</v>
      </c>
      <c r="BA38" s="86">
        <v>7</v>
      </c>
      <c r="BB38" s="86">
        <v>6</v>
      </c>
      <c r="BC38" s="86">
        <v>5</v>
      </c>
      <c r="BD38" s="86">
        <v>4</v>
      </c>
      <c r="BE38" s="86">
        <v>3</v>
      </c>
      <c r="BF38" s="86">
        <v>4</v>
      </c>
      <c r="BG38" s="86">
        <v>4</v>
      </c>
      <c r="BH38" s="55"/>
      <c r="BI38" s="104"/>
      <c r="BJ38" s="107"/>
      <c r="BK38" s="54" t="s">
        <v>116</v>
      </c>
      <c r="BL38" s="84">
        <v>14</v>
      </c>
      <c r="BM38" s="84">
        <v>10</v>
      </c>
      <c r="BN38" s="84">
        <v>11</v>
      </c>
      <c r="BO38" s="84">
        <v>12</v>
      </c>
      <c r="BP38" s="84">
        <v>14</v>
      </c>
      <c r="BQ38" s="84">
        <v>15</v>
      </c>
      <c r="BR38" s="84">
        <v>8</v>
      </c>
      <c r="BS38" s="84">
        <v>8</v>
      </c>
      <c r="BT38" s="84">
        <v>7</v>
      </c>
      <c r="BU38" s="84">
        <v>10</v>
      </c>
      <c r="BV38" s="84">
        <v>8</v>
      </c>
      <c r="BW38" s="84">
        <v>7</v>
      </c>
      <c r="BX38" s="84">
        <v>9</v>
      </c>
      <c r="BY38" s="84">
        <v>9</v>
      </c>
      <c r="BZ38" s="84">
        <v>11</v>
      </c>
      <c r="CA38" s="84">
        <v>11</v>
      </c>
      <c r="CB38" s="84">
        <v>8</v>
      </c>
      <c r="CC38" s="84">
        <v>8</v>
      </c>
      <c r="CD38" s="84">
        <v>9</v>
      </c>
      <c r="CE38" s="84">
        <v>5</v>
      </c>
      <c r="CF38" s="85">
        <v>6</v>
      </c>
      <c r="CG38" s="84">
        <v>8</v>
      </c>
      <c r="CH38" s="84">
        <v>10</v>
      </c>
      <c r="CI38" s="84">
        <v>12</v>
      </c>
      <c r="CJ38" s="84">
        <v>17</v>
      </c>
      <c r="CK38" s="84">
        <v>14</v>
      </c>
      <c r="CL38" s="84">
        <v>15</v>
      </c>
      <c r="CM38" s="84">
        <v>7</v>
      </c>
      <c r="CN38" s="55" t="s">
        <v>117</v>
      </c>
      <c r="CO38" s="115"/>
      <c r="CP38" s="115"/>
      <c r="CQ38" s="115"/>
      <c r="CR38" s="115"/>
      <c r="CS38" s="115"/>
      <c r="CT38" s="115"/>
      <c r="CU38" s="126"/>
      <c r="CV38" s="115"/>
      <c r="CW38" s="115"/>
      <c r="CX38" s="55" t="s">
        <v>118</v>
      </c>
      <c r="CY38" s="88"/>
      <c r="CZ38" s="88"/>
      <c r="DA38" s="88"/>
      <c r="DB38" s="88"/>
      <c r="DC38" s="88"/>
      <c r="DD38" s="55" t="s">
        <v>119</v>
      </c>
      <c r="DE38" s="56" t="s">
        <v>120</v>
      </c>
      <c r="DF38" s="56" t="s">
        <v>121</v>
      </c>
    </row>
    <row r="39" spans="1:110">
      <c r="A39" s="54">
        <v>1</v>
      </c>
      <c r="B39" s="67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59">
        <f>SUM(D39:BG39)</f>
        <v>0</v>
      </c>
      <c r="BI39" s="54">
        <v>1</v>
      </c>
      <c r="BJ39" s="60"/>
      <c r="BK39" s="58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59"/>
      <c r="CO39" s="72"/>
      <c r="CP39" s="72"/>
      <c r="CQ39" s="72"/>
      <c r="CR39" s="72"/>
      <c r="CS39" s="72"/>
      <c r="CT39" s="72"/>
      <c r="CU39" s="72"/>
      <c r="CV39" s="72"/>
      <c r="CW39" s="72"/>
      <c r="CX39" s="59"/>
      <c r="CY39" s="73"/>
      <c r="CZ39" s="73"/>
      <c r="DA39" s="73"/>
      <c r="DB39" s="73"/>
      <c r="DC39" s="73"/>
      <c r="DD39" s="59"/>
      <c r="DE39" s="61">
        <f>SUM(DD39,CX39,CN39,BH39)</f>
        <v>0</v>
      </c>
      <c r="DF39" s="61">
        <f>(100/182)*DE39</f>
        <v>0</v>
      </c>
    </row>
    <row r="40" spans="1:110">
      <c r="A40" s="54">
        <v>2</v>
      </c>
      <c r="B40" s="67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59">
        <f t="shared" ref="BH40:BH68" si="6">SUM(D40:BG40)</f>
        <v>0</v>
      </c>
      <c r="BI40" s="54">
        <v>2</v>
      </c>
      <c r="BJ40" s="57"/>
      <c r="BK40" s="58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59"/>
      <c r="CO40" s="72"/>
      <c r="CP40" s="72"/>
      <c r="CQ40" s="72"/>
      <c r="CR40" s="72"/>
      <c r="CS40" s="72"/>
      <c r="CT40" s="72"/>
      <c r="CU40" s="72"/>
      <c r="CV40" s="72"/>
      <c r="CW40" s="72"/>
      <c r="CX40" s="59"/>
      <c r="CY40" s="73"/>
      <c r="CZ40" s="73"/>
      <c r="DA40" s="73"/>
      <c r="DB40" s="73"/>
      <c r="DC40" s="73"/>
      <c r="DD40" s="59"/>
      <c r="DE40" s="61">
        <f t="shared" ref="DE40:DE68" si="7">SUM(DD40,CX40,CN40,BH40)</f>
        <v>0</v>
      </c>
      <c r="DF40" s="61">
        <f t="shared" ref="DF40:DF68" si="8">(100/182)*DE40</f>
        <v>0</v>
      </c>
    </row>
    <row r="41" spans="1:110">
      <c r="A41" s="54">
        <v>3</v>
      </c>
      <c r="B41" s="67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59">
        <f t="shared" si="6"/>
        <v>0</v>
      </c>
      <c r="BI41" s="54">
        <v>3</v>
      </c>
      <c r="BJ41" s="57"/>
      <c r="BK41" s="58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59"/>
      <c r="CO41" s="72"/>
      <c r="CP41" s="72"/>
      <c r="CQ41" s="72"/>
      <c r="CR41" s="72"/>
      <c r="CS41" s="72"/>
      <c r="CT41" s="72"/>
      <c r="CU41" s="72"/>
      <c r="CV41" s="72"/>
      <c r="CW41" s="72"/>
      <c r="CX41" s="59"/>
      <c r="CY41" s="73"/>
      <c r="CZ41" s="73"/>
      <c r="DA41" s="73"/>
      <c r="DB41" s="73"/>
      <c r="DC41" s="73"/>
      <c r="DD41" s="59"/>
      <c r="DE41" s="61">
        <f t="shared" si="7"/>
        <v>0</v>
      </c>
      <c r="DF41" s="61">
        <f t="shared" si="8"/>
        <v>0</v>
      </c>
    </row>
    <row r="42" spans="1:110">
      <c r="A42" s="54">
        <v>4</v>
      </c>
      <c r="B42" s="67"/>
      <c r="C42" s="6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59">
        <f t="shared" si="6"/>
        <v>0</v>
      </c>
      <c r="BI42" s="54">
        <v>4</v>
      </c>
      <c r="BJ42" s="57"/>
      <c r="BK42" s="58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59"/>
      <c r="CO42" s="72"/>
      <c r="CP42" s="72"/>
      <c r="CQ42" s="72"/>
      <c r="CR42" s="72"/>
      <c r="CS42" s="72"/>
      <c r="CT42" s="72"/>
      <c r="CU42" s="72"/>
      <c r="CV42" s="72"/>
      <c r="CW42" s="72"/>
      <c r="CX42" s="59"/>
      <c r="CY42" s="73"/>
      <c r="CZ42" s="73"/>
      <c r="DA42" s="73"/>
      <c r="DB42" s="73"/>
      <c r="DC42" s="73"/>
      <c r="DD42" s="59"/>
      <c r="DE42" s="61">
        <f t="shared" si="7"/>
        <v>0</v>
      </c>
      <c r="DF42" s="61">
        <f t="shared" si="8"/>
        <v>0</v>
      </c>
    </row>
    <row r="43" spans="1:110">
      <c r="A43" s="54">
        <v>5</v>
      </c>
      <c r="B43" s="67"/>
      <c r="C43" s="68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59">
        <f t="shared" si="6"/>
        <v>0</v>
      </c>
      <c r="BI43" s="54">
        <v>5</v>
      </c>
      <c r="BJ43" s="57"/>
      <c r="BK43" s="58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59"/>
      <c r="CO43" s="72"/>
      <c r="CP43" s="72"/>
      <c r="CQ43" s="72"/>
      <c r="CR43" s="72"/>
      <c r="CS43" s="72"/>
      <c r="CT43" s="72"/>
      <c r="CU43" s="72"/>
      <c r="CV43" s="72"/>
      <c r="CW43" s="72"/>
      <c r="CX43" s="59"/>
      <c r="CY43" s="73"/>
      <c r="CZ43" s="73"/>
      <c r="DA43" s="73"/>
      <c r="DB43" s="73"/>
      <c r="DC43" s="73"/>
      <c r="DD43" s="59"/>
      <c r="DE43" s="61">
        <f t="shared" si="7"/>
        <v>0</v>
      </c>
      <c r="DF43" s="61">
        <f t="shared" si="8"/>
        <v>0</v>
      </c>
    </row>
    <row r="44" spans="1:110">
      <c r="A44" s="54">
        <v>6</v>
      </c>
      <c r="B44" s="67"/>
      <c r="C44" s="68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59">
        <f t="shared" si="6"/>
        <v>0</v>
      </c>
      <c r="BI44" s="54">
        <v>6</v>
      </c>
      <c r="BJ44" s="57"/>
      <c r="BK44" s="58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59"/>
      <c r="CO44" s="72"/>
      <c r="CP44" s="72"/>
      <c r="CQ44" s="72"/>
      <c r="CR44" s="72"/>
      <c r="CS44" s="72"/>
      <c r="CT44" s="72"/>
      <c r="CU44" s="72"/>
      <c r="CV44" s="72"/>
      <c r="CW44" s="72"/>
      <c r="CX44" s="59"/>
      <c r="CY44" s="73"/>
      <c r="CZ44" s="73"/>
      <c r="DA44" s="73"/>
      <c r="DB44" s="73"/>
      <c r="DC44" s="73"/>
      <c r="DD44" s="59"/>
      <c r="DE44" s="61">
        <f t="shared" si="7"/>
        <v>0</v>
      </c>
      <c r="DF44" s="61">
        <f t="shared" si="8"/>
        <v>0</v>
      </c>
    </row>
    <row r="45" spans="1:110">
      <c r="A45" s="54">
        <v>7</v>
      </c>
      <c r="B45" s="67"/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59">
        <f t="shared" si="6"/>
        <v>0</v>
      </c>
      <c r="BI45" s="54">
        <v>7</v>
      </c>
      <c r="BJ45" s="57"/>
      <c r="BK45" s="58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59"/>
      <c r="CO45" s="72"/>
      <c r="CP45" s="72"/>
      <c r="CQ45" s="72"/>
      <c r="CR45" s="72"/>
      <c r="CS45" s="72"/>
      <c r="CT45" s="72"/>
      <c r="CU45" s="72"/>
      <c r="CV45" s="72"/>
      <c r="CW45" s="72"/>
      <c r="CX45" s="59"/>
      <c r="CY45" s="73"/>
      <c r="CZ45" s="73"/>
      <c r="DA45" s="73"/>
      <c r="DB45" s="73"/>
      <c r="DC45" s="73"/>
      <c r="DD45" s="59"/>
      <c r="DE45" s="61">
        <f t="shared" si="7"/>
        <v>0</v>
      </c>
      <c r="DF45" s="61">
        <f t="shared" si="8"/>
        <v>0</v>
      </c>
    </row>
    <row r="46" spans="1:110">
      <c r="A46" s="54">
        <v>8</v>
      </c>
      <c r="B46" s="67"/>
      <c r="C46" s="68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59">
        <f t="shared" si="6"/>
        <v>0</v>
      </c>
      <c r="BI46" s="54">
        <v>8</v>
      </c>
      <c r="BJ46" s="57"/>
      <c r="BK46" s="58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59"/>
      <c r="CO46" s="72"/>
      <c r="CP46" s="72"/>
      <c r="CQ46" s="72"/>
      <c r="CR46" s="72"/>
      <c r="CS46" s="72"/>
      <c r="CT46" s="72"/>
      <c r="CU46" s="72"/>
      <c r="CV46" s="72"/>
      <c r="CW46" s="72"/>
      <c r="CX46" s="59"/>
      <c r="CY46" s="73"/>
      <c r="CZ46" s="73"/>
      <c r="DA46" s="73"/>
      <c r="DB46" s="73"/>
      <c r="DC46" s="73"/>
      <c r="DD46" s="59"/>
      <c r="DE46" s="61">
        <f t="shared" si="7"/>
        <v>0</v>
      </c>
      <c r="DF46" s="61">
        <f t="shared" si="8"/>
        <v>0</v>
      </c>
    </row>
    <row r="47" spans="1:110">
      <c r="A47" s="54">
        <v>9</v>
      </c>
      <c r="B47" s="67"/>
      <c r="C47" s="68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59">
        <f t="shared" si="6"/>
        <v>0</v>
      </c>
      <c r="BI47" s="54">
        <v>9</v>
      </c>
      <c r="BJ47" s="57"/>
      <c r="BK47" s="58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59"/>
      <c r="CO47" s="72"/>
      <c r="CP47" s="72"/>
      <c r="CQ47" s="72"/>
      <c r="CR47" s="72"/>
      <c r="CS47" s="72"/>
      <c r="CT47" s="72"/>
      <c r="CU47" s="72"/>
      <c r="CV47" s="72"/>
      <c r="CW47" s="72"/>
      <c r="CX47" s="59"/>
      <c r="CY47" s="73"/>
      <c r="CZ47" s="73"/>
      <c r="DA47" s="73"/>
      <c r="DB47" s="73"/>
      <c r="DC47" s="73"/>
      <c r="DD47" s="59"/>
      <c r="DE47" s="61">
        <f t="shared" si="7"/>
        <v>0</v>
      </c>
      <c r="DF47" s="61">
        <f t="shared" si="8"/>
        <v>0</v>
      </c>
    </row>
    <row r="48" spans="1:110">
      <c r="A48" s="54">
        <v>10</v>
      </c>
      <c r="B48" s="67"/>
      <c r="C48" s="68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59">
        <f t="shared" si="6"/>
        <v>0</v>
      </c>
      <c r="BI48" s="54">
        <v>10</v>
      </c>
      <c r="BJ48" s="57"/>
      <c r="BK48" s="58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59"/>
      <c r="CO48" s="72"/>
      <c r="CP48" s="72"/>
      <c r="CQ48" s="72"/>
      <c r="CR48" s="72"/>
      <c r="CS48" s="72"/>
      <c r="CT48" s="72"/>
      <c r="CU48" s="72"/>
      <c r="CV48" s="72"/>
      <c r="CW48" s="72"/>
      <c r="CX48" s="59"/>
      <c r="CY48" s="73"/>
      <c r="CZ48" s="73"/>
      <c r="DA48" s="73"/>
      <c r="DB48" s="73"/>
      <c r="DC48" s="73"/>
      <c r="DD48" s="59"/>
      <c r="DE48" s="61">
        <f t="shared" si="7"/>
        <v>0</v>
      </c>
      <c r="DF48" s="61">
        <f t="shared" si="8"/>
        <v>0</v>
      </c>
    </row>
    <row r="49" spans="1:110">
      <c r="A49" s="54">
        <v>11</v>
      </c>
      <c r="B49" s="67"/>
      <c r="C49" s="6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59">
        <f t="shared" si="6"/>
        <v>0</v>
      </c>
      <c r="BI49" s="54">
        <v>11</v>
      </c>
      <c r="BJ49" s="57"/>
      <c r="BK49" s="58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59"/>
      <c r="CO49" s="72"/>
      <c r="CP49" s="72"/>
      <c r="CQ49" s="72"/>
      <c r="CR49" s="72"/>
      <c r="CS49" s="72"/>
      <c r="CT49" s="72"/>
      <c r="CU49" s="72"/>
      <c r="CV49" s="72"/>
      <c r="CW49" s="72"/>
      <c r="CX49" s="59"/>
      <c r="CY49" s="73"/>
      <c r="CZ49" s="73"/>
      <c r="DA49" s="73"/>
      <c r="DB49" s="73"/>
      <c r="DC49" s="73"/>
      <c r="DD49" s="59"/>
      <c r="DE49" s="61">
        <f t="shared" si="7"/>
        <v>0</v>
      </c>
      <c r="DF49" s="61">
        <f t="shared" si="8"/>
        <v>0</v>
      </c>
    </row>
    <row r="50" spans="1:110">
      <c r="A50" s="54">
        <v>12</v>
      </c>
      <c r="B50" s="67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59">
        <f t="shared" si="6"/>
        <v>0</v>
      </c>
      <c r="BI50" s="54">
        <v>12</v>
      </c>
      <c r="BJ50" s="57"/>
      <c r="BK50" s="58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59"/>
      <c r="CO50" s="72"/>
      <c r="CP50" s="72"/>
      <c r="CQ50" s="72"/>
      <c r="CR50" s="72"/>
      <c r="CS50" s="72"/>
      <c r="CT50" s="72"/>
      <c r="CU50" s="72"/>
      <c r="CV50" s="72"/>
      <c r="CW50" s="72"/>
      <c r="CX50" s="59"/>
      <c r="CY50" s="73"/>
      <c r="CZ50" s="73"/>
      <c r="DA50" s="73"/>
      <c r="DB50" s="73"/>
      <c r="DC50" s="73"/>
      <c r="DD50" s="59"/>
      <c r="DE50" s="61">
        <f t="shared" si="7"/>
        <v>0</v>
      </c>
      <c r="DF50" s="61">
        <f t="shared" si="8"/>
        <v>0</v>
      </c>
    </row>
    <row r="51" spans="1:110">
      <c r="A51" s="54">
        <v>13</v>
      </c>
      <c r="B51" s="67"/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59">
        <f t="shared" si="6"/>
        <v>0</v>
      </c>
      <c r="BI51" s="54">
        <v>13</v>
      </c>
      <c r="BJ51" s="57"/>
      <c r="BK51" s="58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59"/>
      <c r="CO51" s="72"/>
      <c r="CP51" s="72"/>
      <c r="CQ51" s="72"/>
      <c r="CR51" s="72"/>
      <c r="CS51" s="72"/>
      <c r="CT51" s="72"/>
      <c r="CU51" s="72"/>
      <c r="CV51" s="72"/>
      <c r="CW51" s="72"/>
      <c r="CX51" s="59"/>
      <c r="CY51" s="73"/>
      <c r="CZ51" s="73"/>
      <c r="DA51" s="73"/>
      <c r="DB51" s="73"/>
      <c r="DC51" s="73"/>
      <c r="DD51" s="59"/>
      <c r="DE51" s="61">
        <f t="shared" si="7"/>
        <v>0</v>
      </c>
      <c r="DF51" s="61">
        <f t="shared" si="8"/>
        <v>0</v>
      </c>
    </row>
    <row r="52" spans="1:110">
      <c r="A52" s="54">
        <v>14</v>
      </c>
      <c r="B52" s="67"/>
      <c r="C52" s="68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59">
        <f t="shared" si="6"/>
        <v>0</v>
      </c>
      <c r="BI52" s="54">
        <v>14</v>
      </c>
      <c r="BJ52" s="57"/>
      <c r="BK52" s="58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59"/>
      <c r="CO52" s="72"/>
      <c r="CP52" s="72"/>
      <c r="CQ52" s="72"/>
      <c r="CR52" s="72"/>
      <c r="CS52" s="72"/>
      <c r="CT52" s="72"/>
      <c r="CU52" s="72"/>
      <c r="CV52" s="72"/>
      <c r="CW52" s="72"/>
      <c r="CX52" s="59"/>
      <c r="CY52" s="73"/>
      <c r="CZ52" s="73"/>
      <c r="DA52" s="73"/>
      <c r="DB52" s="73"/>
      <c r="DC52" s="73"/>
      <c r="DD52" s="59"/>
      <c r="DE52" s="61">
        <f t="shared" si="7"/>
        <v>0</v>
      </c>
      <c r="DF52" s="61">
        <f t="shared" si="8"/>
        <v>0</v>
      </c>
    </row>
    <row r="53" spans="1:110">
      <c r="A53" s="54">
        <v>15</v>
      </c>
      <c r="B53" s="67"/>
      <c r="C53" s="68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59">
        <f t="shared" si="6"/>
        <v>0</v>
      </c>
      <c r="BI53" s="54">
        <v>15</v>
      </c>
      <c r="BJ53" s="57"/>
      <c r="BK53" s="58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59"/>
      <c r="CO53" s="72"/>
      <c r="CP53" s="72"/>
      <c r="CQ53" s="72"/>
      <c r="CR53" s="72"/>
      <c r="CS53" s="72"/>
      <c r="CT53" s="72"/>
      <c r="CU53" s="72"/>
      <c r="CV53" s="72"/>
      <c r="CW53" s="72"/>
      <c r="CX53" s="59"/>
      <c r="CY53" s="73"/>
      <c r="CZ53" s="73"/>
      <c r="DA53" s="73"/>
      <c r="DB53" s="73"/>
      <c r="DC53" s="73"/>
      <c r="DD53" s="59"/>
      <c r="DE53" s="61">
        <f t="shared" si="7"/>
        <v>0</v>
      </c>
      <c r="DF53" s="61">
        <f t="shared" si="8"/>
        <v>0</v>
      </c>
    </row>
    <row r="54" spans="1:110">
      <c r="A54" s="54">
        <v>16</v>
      </c>
      <c r="B54" s="67"/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59">
        <f t="shared" si="6"/>
        <v>0</v>
      </c>
      <c r="BI54" s="54">
        <v>16</v>
      </c>
      <c r="BJ54" s="57"/>
      <c r="BK54" s="58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59"/>
      <c r="CO54" s="72"/>
      <c r="CP54" s="72"/>
      <c r="CQ54" s="72"/>
      <c r="CR54" s="72"/>
      <c r="CS54" s="72"/>
      <c r="CT54" s="72"/>
      <c r="CU54" s="72"/>
      <c r="CV54" s="72"/>
      <c r="CW54" s="72"/>
      <c r="CX54" s="59"/>
      <c r="CY54" s="73"/>
      <c r="CZ54" s="73"/>
      <c r="DA54" s="73"/>
      <c r="DB54" s="73"/>
      <c r="DC54" s="73"/>
      <c r="DD54" s="59"/>
      <c r="DE54" s="61">
        <f t="shared" si="7"/>
        <v>0</v>
      </c>
      <c r="DF54" s="61">
        <f t="shared" si="8"/>
        <v>0</v>
      </c>
    </row>
    <row r="55" spans="1:110">
      <c r="A55" s="54">
        <v>17</v>
      </c>
      <c r="B55" s="67"/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59">
        <f t="shared" si="6"/>
        <v>0</v>
      </c>
      <c r="BI55" s="54">
        <v>17</v>
      </c>
      <c r="BJ55" s="57"/>
      <c r="BK55" s="58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59"/>
      <c r="CO55" s="72"/>
      <c r="CP55" s="72"/>
      <c r="CQ55" s="72"/>
      <c r="CR55" s="72"/>
      <c r="CS55" s="72"/>
      <c r="CT55" s="72"/>
      <c r="CU55" s="72"/>
      <c r="CV55" s="72"/>
      <c r="CW55" s="72"/>
      <c r="CX55" s="59"/>
      <c r="CY55" s="73"/>
      <c r="CZ55" s="73"/>
      <c r="DA55" s="73"/>
      <c r="DB55" s="73"/>
      <c r="DC55" s="73"/>
      <c r="DD55" s="59"/>
      <c r="DE55" s="61">
        <f t="shared" si="7"/>
        <v>0</v>
      </c>
      <c r="DF55" s="61">
        <f t="shared" si="8"/>
        <v>0</v>
      </c>
    </row>
    <row r="56" spans="1:110">
      <c r="A56" s="54">
        <v>18</v>
      </c>
      <c r="B56" s="67"/>
      <c r="C56" s="68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59">
        <f t="shared" si="6"/>
        <v>0</v>
      </c>
      <c r="BI56" s="54">
        <v>18</v>
      </c>
      <c r="BJ56" s="57"/>
      <c r="BK56" s="58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59"/>
      <c r="CO56" s="72"/>
      <c r="CP56" s="72"/>
      <c r="CQ56" s="72"/>
      <c r="CR56" s="72"/>
      <c r="CS56" s="72"/>
      <c r="CT56" s="72"/>
      <c r="CU56" s="72"/>
      <c r="CV56" s="72"/>
      <c r="CW56" s="72"/>
      <c r="CX56" s="59"/>
      <c r="CY56" s="73"/>
      <c r="CZ56" s="73"/>
      <c r="DA56" s="73"/>
      <c r="DB56" s="73"/>
      <c r="DC56" s="73"/>
      <c r="DD56" s="59"/>
      <c r="DE56" s="61">
        <f t="shared" si="7"/>
        <v>0</v>
      </c>
      <c r="DF56" s="61">
        <f t="shared" si="8"/>
        <v>0</v>
      </c>
    </row>
    <row r="57" spans="1:110">
      <c r="A57" s="54">
        <v>19</v>
      </c>
      <c r="B57" s="67"/>
      <c r="C57" s="68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59">
        <f t="shared" si="6"/>
        <v>0</v>
      </c>
      <c r="BI57" s="54">
        <v>19</v>
      </c>
      <c r="BJ57" s="57"/>
      <c r="BK57" s="58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59"/>
      <c r="CO57" s="72"/>
      <c r="CP57" s="72"/>
      <c r="CQ57" s="72"/>
      <c r="CR57" s="72"/>
      <c r="CS57" s="72"/>
      <c r="CT57" s="72"/>
      <c r="CU57" s="72"/>
      <c r="CV57" s="72"/>
      <c r="CW57" s="72"/>
      <c r="CX57" s="59"/>
      <c r="CY57" s="73"/>
      <c r="CZ57" s="73"/>
      <c r="DA57" s="73"/>
      <c r="DB57" s="73"/>
      <c r="DC57" s="73"/>
      <c r="DD57" s="59"/>
      <c r="DE57" s="61">
        <f t="shared" si="7"/>
        <v>0</v>
      </c>
      <c r="DF57" s="61">
        <f t="shared" si="8"/>
        <v>0</v>
      </c>
    </row>
    <row r="58" spans="1:110">
      <c r="A58" s="54">
        <v>20</v>
      </c>
      <c r="B58" s="67"/>
      <c r="C58" s="68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59">
        <f t="shared" si="6"/>
        <v>0</v>
      </c>
      <c r="BI58" s="54">
        <v>20</v>
      </c>
      <c r="BJ58" s="57"/>
      <c r="BK58" s="58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59"/>
      <c r="CO58" s="72"/>
      <c r="CP58" s="72"/>
      <c r="CQ58" s="72"/>
      <c r="CR58" s="72"/>
      <c r="CS58" s="72"/>
      <c r="CT58" s="72"/>
      <c r="CU58" s="72"/>
      <c r="CV58" s="72"/>
      <c r="CW58" s="72"/>
      <c r="CX58" s="59"/>
      <c r="CY58" s="73"/>
      <c r="CZ58" s="73"/>
      <c r="DA58" s="73"/>
      <c r="DB58" s="73"/>
      <c r="DC58" s="73"/>
      <c r="DD58" s="59"/>
      <c r="DE58" s="61">
        <f t="shared" si="7"/>
        <v>0</v>
      </c>
      <c r="DF58" s="61">
        <f t="shared" si="8"/>
        <v>0</v>
      </c>
    </row>
    <row r="59" spans="1:110">
      <c r="A59" s="54">
        <v>21</v>
      </c>
      <c r="B59" s="67"/>
      <c r="C59" s="6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59">
        <f t="shared" si="6"/>
        <v>0</v>
      </c>
      <c r="BI59" s="54">
        <v>21</v>
      </c>
      <c r="BJ59" s="57"/>
      <c r="BK59" s="58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59"/>
      <c r="CO59" s="72"/>
      <c r="CP59" s="72"/>
      <c r="CQ59" s="72"/>
      <c r="CR59" s="72"/>
      <c r="CS59" s="72"/>
      <c r="CT59" s="72"/>
      <c r="CU59" s="72"/>
      <c r="CV59" s="72"/>
      <c r="CW59" s="72"/>
      <c r="CX59" s="59"/>
      <c r="CY59" s="73"/>
      <c r="CZ59" s="73"/>
      <c r="DA59" s="73"/>
      <c r="DB59" s="73"/>
      <c r="DC59" s="73"/>
      <c r="DD59" s="59"/>
      <c r="DE59" s="61">
        <f t="shared" si="7"/>
        <v>0</v>
      </c>
      <c r="DF59" s="61">
        <f t="shared" si="8"/>
        <v>0</v>
      </c>
    </row>
    <row r="60" spans="1:110">
      <c r="A60" s="54">
        <v>22</v>
      </c>
      <c r="B60" s="67"/>
      <c r="C60" s="68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59">
        <f t="shared" si="6"/>
        <v>0</v>
      </c>
      <c r="BI60" s="54">
        <v>22</v>
      </c>
      <c r="BJ60" s="57"/>
      <c r="BK60" s="58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59"/>
      <c r="CO60" s="72"/>
      <c r="CP60" s="72"/>
      <c r="CQ60" s="72"/>
      <c r="CR60" s="72"/>
      <c r="CS60" s="72"/>
      <c r="CT60" s="72"/>
      <c r="CU60" s="72"/>
      <c r="CV60" s="72"/>
      <c r="CW60" s="72"/>
      <c r="CX60" s="59"/>
      <c r="CY60" s="73"/>
      <c r="CZ60" s="73"/>
      <c r="DA60" s="73"/>
      <c r="DB60" s="73"/>
      <c r="DC60" s="73"/>
      <c r="DD60" s="59"/>
      <c r="DE60" s="61">
        <f t="shared" si="7"/>
        <v>0</v>
      </c>
      <c r="DF60" s="61">
        <f t="shared" si="8"/>
        <v>0</v>
      </c>
    </row>
    <row r="61" spans="1:110">
      <c r="A61" s="54">
        <v>23</v>
      </c>
      <c r="B61" s="67"/>
      <c r="C61" s="68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59">
        <f t="shared" si="6"/>
        <v>0</v>
      </c>
      <c r="BI61" s="54">
        <v>23</v>
      </c>
      <c r="BJ61" s="57"/>
      <c r="BK61" s="58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59"/>
      <c r="CO61" s="72"/>
      <c r="CP61" s="72"/>
      <c r="CQ61" s="72"/>
      <c r="CR61" s="72"/>
      <c r="CS61" s="72"/>
      <c r="CT61" s="72"/>
      <c r="CU61" s="72"/>
      <c r="CV61" s="72"/>
      <c r="CW61" s="72"/>
      <c r="CX61" s="59"/>
      <c r="CY61" s="73"/>
      <c r="CZ61" s="73"/>
      <c r="DA61" s="73"/>
      <c r="DB61" s="73"/>
      <c r="DC61" s="73"/>
      <c r="DD61" s="59"/>
      <c r="DE61" s="61">
        <f t="shared" si="7"/>
        <v>0</v>
      </c>
      <c r="DF61" s="61">
        <f t="shared" si="8"/>
        <v>0</v>
      </c>
    </row>
    <row r="62" spans="1:110">
      <c r="A62" s="54">
        <v>24</v>
      </c>
      <c r="B62" s="67"/>
      <c r="C62" s="68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59">
        <f t="shared" si="6"/>
        <v>0</v>
      </c>
      <c r="BI62" s="54">
        <v>24</v>
      </c>
      <c r="BJ62" s="57"/>
      <c r="BK62" s="58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59"/>
      <c r="CO62" s="72"/>
      <c r="CP62" s="72"/>
      <c r="CQ62" s="72"/>
      <c r="CR62" s="72"/>
      <c r="CS62" s="72"/>
      <c r="CT62" s="72"/>
      <c r="CU62" s="72"/>
      <c r="CV62" s="72"/>
      <c r="CW62" s="72"/>
      <c r="CX62" s="59"/>
      <c r="CY62" s="73"/>
      <c r="CZ62" s="73"/>
      <c r="DA62" s="73"/>
      <c r="DB62" s="73"/>
      <c r="DC62" s="73"/>
      <c r="DD62" s="59"/>
      <c r="DE62" s="61">
        <f t="shared" si="7"/>
        <v>0</v>
      </c>
      <c r="DF62" s="61">
        <f t="shared" si="8"/>
        <v>0</v>
      </c>
    </row>
    <row r="63" spans="1:110">
      <c r="A63" s="54">
        <v>25</v>
      </c>
      <c r="B63" s="67"/>
      <c r="C63" s="68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59">
        <f t="shared" si="6"/>
        <v>0</v>
      </c>
      <c r="BI63" s="54">
        <v>25</v>
      </c>
      <c r="BJ63" s="57"/>
      <c r="BK63" s="58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59"/>
      <c r="CO63" s="72"/>
      <c r="CP63" s="72"/>
      <c r="CQ63" s="72"/>
      <c r="CR63" s="72"/>
      <c r="CS63" s="72"/>
      <c r="CT63" s="72"/>
      <c r="CU63" s="72"/>
      <c r="CV63" s="72"/>
      <c r="CW63" s="72"/>
      <c r="CX63" s="59"/>
      <c r="CY63" s="73"/>
      <c r="CZ63" s="73"/>
      <c r="DA63" s="73"/>
      <c r="DB63" s="73"/>
      <c r="DC63" s="73"/>
      <c r="DD63" s="59"/>
      <c r="DE63" s="61">
        <f t="shared" si="7"/>
        <v>0</v>
      </c>
      <c r="DF63" s="61">
        <f t="shared" si="8"/>
        <v>0</v>
      </c>
    </row>
    <row r="64" spans="1:110">
      <c r="A64" s="54">
        <v>26</v>
      </c>
      <c r="B64" s="67"/>
      <c r="C64" s="68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59">
        <f t="shared" si="6"/>
        <v>0</v>
      </c>
      <c r="BI64" s="54">
        <v>26</v>
      </c>
      <c r="BJ64" s="57"/>
      <c r="BK64" s="58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59"/>
      <c r="CO64" s="72"/>
      <c r="CP64" s="72"/>
      <c r="CQ64" s="72"/>
      <c r="CR64" s="72"/>
      <c r="CS64" s="72"/>
      <c r="CT64" s="72"/>
      <c r="CU64" s="72"/>
      <c r="CV64" s="72"/>
      <c r="CW64" s="72"/>
      <c r="CX64" s="59"/>
      <c r="CY64" s="73"/>
      <c r="CZ64" s="73"/>
      <c r="DA64" s="73"/>
      <c r="DB64" s="73"/>
      <c r="DC64" s="73"/>
      <c r="DD64" s="59"/>
      <c r="DE64" s="61">
        <f t="shared" si="7"/>
        <v>0</v>
      </c>
      <c r="DF64" s="61">
        <f t="shared" si="8"/>
        <v>0</v>
      </c>
    </row>
    <row r="65" spans="1:110">
      <c r="A65" s="54">
        <v>27</v>
      </c>
      <c r="B65" s="67"/>
      <c r="C65" s="68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59">
        <f t="shared" si="6"/>
        <v>0</v>
      </c>
      <c r="BI65" s="54">
        <v>27</v>
      </c>
      <c r="BJ65" s="57"/>
      <c r="BK65" s="58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59"/>
      <c r="CO65" s="72"/>
      <c r="CP65" s="72"/>
      <c r="CQ65" s="72"/>
      <c r="CR65" s="72"/>
      <c r="CS65" s="72"/>
      <c r="CT65" s="72"/>
      <c r="CU65" s="72"/>
      <c r="CV65" s="72"/>
      <c r="CW65" s="72"/>
      <c r="CX65" s="59"/>
      <c r="CY65" s="73"/>
      <c r="CZ65" s="73"/>
      <c r="DA65" s="73"/>
      <c r="DB65" s="73"/>
      <c r="DC65" s="73"/>
      <c r="DD65" s="59"/>
      <c r="DE65" s="61">
        <f t="shared" si="7"/>
        <v>0</v>
      </c>
      <c r="DF65" s="61">
        <f t="shared" si="8"/>
        <v>0</v>
      </c>
    </row>
    <row r="66" spans="1:110">
      <c r="A66" s="54">
        <v>28</v>
      </c>
      <c r="B66" s="67"/>
      <c r="C66" s="68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59">
        <f t="shared" si="6"/>
        <v>0</v>
      </c>
      <c r="BI66" s="54">
        <v>28</v>
      </c>
      <c r="BJ66" s="57"/>
      <c r="BK66" s="58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59"/>
      <c r="CO66" s="72"/>
      <c r="CP66" s="72"/>
      <c r="CQ66" s="72"/>
      <c r="CR66" s="72"/>
      <c r="CS66" s="72"/>
      <c r="CT66" s="72"/>
      <c r="CU66" s="72"/>
      <c r="CV66" s="72"/>
      <c r="CW66" s="72"/>
      <c r="CX66" s="59"/>
      <c r="CY66" s="73"/>
      <c r="CZ66" s="73"/>
      <c r="DA66" s="73"/>
      <c r="DB66" s="73"/>
      <c r="DC66" s="73"/>
      <c r="DD66" s="59"/>
      <c r="DE66" s="61">
        <f t="shared" si="7"/>
        <v>0</v>
      </c>
      <c r="DF66" s="61">
        <f t="shared" si="8"/>
        <v>0</v>
      </c>
    </row>
    <row r="67" spans="1:110">
      <c r="A67" s="54">
        <v>29</v>
      </c>
      <c r="B67" s="67"/>
      <c r="C67" s="68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59">
        <f t="shared" si="6"/>
        <v>0</v>
      </c>
      <c r="BI67" s="54">
        <v>29</v>
      </c>
      <c r="BJ67" s="57"/>
      <c r="BK67" s="58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59"/>
      <c r="CO67" s="72"/>
      <c r="CP67" s="72"/>
      <c r="CQ67" s="72"/>
      <c r="CR67" s="72"/>
      <c r="CS67" s="72"/>
      <c r="CT67" s="72"/>
      <c r="CU67" s="72"/>
      <c r="CV67" s="72"/>
      <c r="CW67" s="72"/>
      <c r="CX67" s="59"/>
      <c r="CY67" s="73"/>
      <c r="CZ67" s="73"/>
      <c r="DA67" s="73"/>
      <c r="DB67" s="73"/>
      <c r="DC67" s="73"/>
      <c r="DD67" s="59"/>
      <c r="DE67" s="61">
        <f t="shared" si="7"/>
        <v>0</v>
      </c>
      <c r="DF67" s="61">
        <f t="shared" si="8"/>
        <v>0</v>
      </c>
    </row>
    <row r="68" spans="1:110">
      <c r="A68" s="54">
        <v>30</v>
      </c>
      <c r="B68" s="67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59">
        <f t="shared" si="6"/>
        <v>0</v>
      </c>
      <c r="BI68" s="54">
        <v>30</v>
      </c>
      <c r="BJ68" s="57"/>
      <c r="BK68" s="58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59"/>
      <c r="CO68" s="72"/>
      <c r="CP68" s="72"/>
      <c r="CQ68" s="72"/>
      <c r="CR68" s="72"/>
      <c r="CS68" s="72"/>
      <c r="CT68" s="72"/>
      <c r="CU68" s="72"/>
      <c r="CV68" s="72"/>
      <c r="CW68" s="72"/>
      <c r="CX68" s="59"/>
      <c r="CY68" s="73"/>
      <c r="CZ68" s="73"/>
      <c r="DA68" s="73"/>
      <c r="DB68" s="73"/>
      <c r="DC68" s="73"/>
      <c r="DD68" s="59"/>
      <c r="DE68" s="61">
        <f t="shared" si="7"/>
        <v>0</v>
      </c>
      <c r="DF68" s="61">
        <f t="shared" si="8"/>
        <v>0</v>
      </c>
    </row>
    <row r="69" spans="1:110">
      <c r="A69" s="104" t="s">
        <v>0</v>
      </c>
      <c r="B69" s="128" t="s">
        <v>123</v>
      </c>
      <c r="C69" s="104" t="s">
        <v>2</v>
      </c>
      <c r="D69" s="102" t="s">
        <v>3</v>
      </c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 t="s">
        <v>4</v>
      </c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3" t="s">
        <v>160</v>
      </c>
      <c r="BI69" s="104" t="s">
        <v>0</v>
      </c>
      <c r="BJ69" s="105" t="s">
        <v>123</v>
      </c>
      <c r="BK69" s="104" t="s">
        <v>2</v>
      </c>
      <c r="BL69" s="95" t="s">
        <v>6</v>
      </c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7"/>
      <c r="CF69" s="95" t="s">
        <v>7</v>
      </c>
      <c r="CG69" s="96"/>
      <c r="CH69" s="96"/>
      <c r="CI69" s="96"/>
      <c r="CJ69" s="96"/>
      <c r="CK69" s="96"/>
      <c r="CL69" s="96"/>
      <c r="CM69" s="97"/>
      <c r="CN69" s="98" t="s">
        <v>5</v>
      </c>
      <c r="CO69" s="99" t="s">
        <v>8</v>
      </c>
      <c r="CP69" s="99"/>
      <c r="CQ69" s="99"/>
      <c r="CR69" s="99"/>
      <c r="CS69" s="99"/>
      <c r="CT69" s="99"/>
      <c r="CU69" s="99"/>
      <c r="CV69" s="99"/>
      <c r="CW69" s="99"/>
      <c r="CX69" s="98" t="s">
        <v>5</v>
      </c>
      <c r="CY69" s="100" t="s">
        <v>9</v>
      </c>
      <c r="CZ69" s="100"/>
      <c r="DA69" s="100"/>
      <c r="DB69" s="100"/>
      <c r="DC69" s="100"/>
      <c r="DD69" s="98" t="s">
        <v>5</v>
      </c>
      <c r="DE69" s="89" t="s">
        <v>10</v>
      </c>
      <c r="DF69" s="90" t="s">
        <v>11</v>
      </c>
    </row>
    <row r="70" spans="1:110" ht="13" customHeight="1">
      <c r="A70" s="104"/>
      <c r="B70" s="104"/>
      <c r="C70" s="104"/>
      <c r="D70" s="91" t="s">
        <v>12</v>
      </c>
      <c r="E70" s="91"/>
      <c r="F70" s="91"/>
      <c r="G70" s="91"/>
      <c r="H70" s="91" t="s">
        <v>13</v>
      </c>
      <c r="I70" s="91"/>
      <c r="J70" s="91"/>
      <c r="K70" s="91"/>
      <c r="L70" s="110" t="s">
        <v>14</v>
      </c>
      <c r="M70" s="91"/>
      <c r="N70" s="91"/>
      <c r="O70" s="91"/>
      <c r="P70" s="110" t="s">
        <v>15</v>
      </c>
      <c r="Q70" s="91"/>
      <c r="R70" s="91"/>
      <c r="S70" s="91"/>
      <c r="T70" s="110" t="s">
        <v>16</v>
      </c>
      <c r="U70" s="91"/>
      <c r="V70" s="91"/>
      <c r="W70" s="91"/>
      <c r="X70" s="129" t="s">
        <v>17</v>
      </c>
      <c r="Y70" s="123"/>
      <c r="Z70" s="123"/>
      <c r="AA70" s="124"/>
      <c r="AB70" s="122" t="s">
        <v>18</v>
      </c>
      <c r="AC70" s="123"/>
      <c r="AD70" s="123"/>
      <c r="AE70" s="124"/>
      <c r="AF70" s="122" t="s">
        <v>19</v>
      </c>
      <c r="AG70" s="123"/>
      <c r="AH70" s="123"/>
      <c r="AI70" s="124"/>
      <c r="AJ70" s="122" t="s">
        <v>20</v>
      </c>
      <c r="AK70" s="123"/>
      <c r="AL70" s="123"/>
      <c r="AM70" s="124"/>
      <c r="AN70" s="122" t="s">
        <v>21</v>
      </c>
      <c r="AO70" s="123"/>
      <c r="AP70" s="123"/>
      <c r="AQ70" s="124"/>
      <c r="AR70" s="122" t="s">
        <v>22</v>
      </c>
      <c r="AS70" s="123"/>
      <c r="AT70" s="123"/>
      <c r="AU70" s="124"/>
      <c r="AV70" s="122" t="s">
        <v>23</v>
      </c>
      <c r="AW70" s="123"/>
      <c r="AX70" s="123"/>
      <c r="AY70" s="124"/>
      <c r="AZ70" s="122" t="s">
        <v>24</v>
      </c>
      <c r="BA70" s="123"/>
      <c r="BB70" s="123"/>
      <c r="BC70" s="124"/>
      <c r="BD70" s="91" t="s">
        <v>25</v>
      </c>
      <c r="BE70" s="91"/>
      <c r="BF70" s="91"/>
      <c r="BG70" s="91"/>
      <c r="BH70" s="103"/>
      <c r="BI70" s="104"/>
      <c r="BJ70" s="106"/>
      <c r="BK70" s="104"/>
      <c r="BL70" s="108" t="s">
        <v>26</v>
      </c>
      <c r="BM70" s="93"/>
      <c r="BN70" s="108" t="s">
        <v>27</v>
      </c>
      <c r="BO70" s="93"/>
      <c r="BP70" s="108" t="s">
        <v>28</v>
      </c>
      <c r="BQ70" s="109"/>
      <c r="BR70" s="108" t="s">
        <v>29</v>
      </c>
      <c r="BS70" s="93"/>
      <c r="BT70" s="108" t="s">
        <v>30</v>
      </c>
      <c r="BU70" s="93"/>
      <c r="BV70" s="127" t="s">
        <v>31</v>
      </c>
      <c r="BW70" s="94"/>
      <c r="BX70" s="127" t="s">
        <v>32</v>
      </c>
      <c r="BY70" s="94"/>
      <c r="BZ70" s="92" t="s">
        <v>33</v>
      </c>
      <c r="CA70" s="93"/>
      <c r="CB70" s="92" t="s">
        <v>34</v>
      </c>
      <c r="CC70" s="93"/>
      <c r="CD70" s="94" t="s">
        <v>35</v>
      </c>
      <c r="CE70" s="94"/>
      <c r="CF70" s="94" t="s">
        <v>36</v>
      </c>
      <c r="CG70" s="94"/>
      <c r="CH70" s="92" t="s">
        <v>37</v>
      </c>
      <c r="CI70" s="93"/>
      <c r="CJ70" s="92" t="s">
        <v>38</v>
      </c>
      <c r="CK70" s="93"/>
      <c r="CL70" s="94" t="s">
        <v>39</v>
      </c>
      <c r="CM70" s="94"/>
      <c r="CN70" s="98"/>
      <c r="CO70" s="113" t="s">
        <v>40</v>
      </c>
      <c r="CP70" s="113" t="s">
        <v>41</v>
      </c>
      <c r="CQ70" s="113" t="s">
        <v>42</v>
      </c>
      <c r="CR70" s="113" t="s">
        <v>43</v>
      </c>
      <c r="CS70" s="113" t="s">
        <v>44</v>
      </c>
      <c r="CT70" s="113" t="s">
        <v>45</v>
      </c>
      <c r="CU70" s="113" t="s">
        <v>46</v>
      </c>
      <c r="CV70" s="113" t="s">
        <v>47</v>
      </c>
      <c r="CW70" s="113" t="s">
        <v>48</v>
      </c>
      <c r="CX70" s="98"/>
      <c r="CY70" s="101" t="s">
        <v>49</v>
      </c>
      <c r="CZ70" s="101"/>
      <c r="DA70" s="101"/>
      <c r="DB70" s="101"/>
      <c r="DC70" s="101"/>
      <c r="DD70" s="98"/>
      <c r="DE70" s="89"/>
      <c r="DF70" s="90"/>
    </row>
    <row r="71" spans="1:110" ht="62.15" customHeight="1">
      <c r="A71" s="104"/>
      <c r="B71" s="104"/>
      <c r="C71" s="104"/>
      <c r="D71" s="52" t="s">
        <v>158</v>
      </c>
      <c r="E71" s="52" t="s">
        <v>50</v>
      </c>
      <c r="F71" s="52" t="s">
        <v>51</v>
      </c>
      <c r="G71" s="52" t="s">
        <v>52</v>
      </c>
      <c r="H71" s="52" t="s">
        <v>53</v>
      </c>
      <c r="I71" s="52" t="s">
        <v>54</v>
      </c>
      <c r="J71" s="52" t="s">
        <v>55</v>
      </c>
      <c r="K71" s="52" t="s">
        <v>56</v>
      </c>
      <c r="L71" s="52" t="s">
        <v>57</v>
      </c>
      <c r="M71" s="52" t="s">
        <v>58</v>
      </c>
      <c r="N71" s="52" t="s">
        <v>59</v>
      </c>
      <c r="O71" s="52" t="s">
        <v>60</v>
      </c>
      <c r="P71" s="52" t="s">
        <v>61</v>
      </c>
      <c r="Q71" s="52" t="s">
        <v>62</v>
      </c>
      <c r="R71" s="52" t="s">
        <v>63</v>
      </c>
      <c r="S71" s="52" t="s">
        <v>64</v>
      </c>
      <c r="T71" s="52" t="s">
        <v>65</v>
      </c>
      <c r="U71" s="52" t="s">
        <v>66</v>
      </c>
      <c r="V71" s="52" t="s">
        <v>67</v>
      </c>
      <c r="W71" s="52" t="s">
        <v>68</v>
      </c>
      <c r="X71" s="52" t="s">
        <v>69</v>
      </c>
      <c r="Y71" s="52" t="s">
        <v>70</v>
      </c>
      <c r="Z71" s="52" t="s">
        <v>71</v>
      </c>
      <c r="AA71" s="52" t="s">
        <v>72</v>
      </c>
      <c r="AB71" s="52" t="s">
        <v>73</v>
      </c>
      <c r="AC71" s="52" t="s">
        <v>74</v>
      </c>
      <c r="AD71" s="52" t="s">
        <v>75</v>
      </c>
      <c r="AE71" s="52" t="s">
        <v>76</v>
      </c>
      <c r="AF71" s="52" t="s">
        <v>164</v>
      </c>
      <c r="AG71" s="52" t="s">
        <v>77</v>
      </c>
      <c r="AH71" s="52" t="s">
        <v>165</v>
      </c>
      <c r="AI71" s="52" t="s">
        <v>78</v>
      </c>
      <c r="AJ71" s="52" t="s">
        <v>79</v>
      </c>
      <c r="AK71" s="52" t="s">
        <v>80</v>
      </c>
      <c r="AL71" s="52" t="s">
        <v>81</v>
      </c>
      <c r="AM71" s="52" t="s">
        <v>82</v>
      </c>
      <c r="AN71" s="52" t="s">
        <v>83</v>
      </c>
      <c r="AO71" s="52" t="s">
        <v>84</v>
      </c>
      <c r="AP71" s="52" t="s">
        <v>85</v>
      </c>
      <c r="AQ71" s="52" t="s">
        <v>86</v>
      </c>
      <c r="AR71" s="52" t="s">
        <v>87</v>
      </c>
      <c r="AS71" s="52" t="s">
        <v>88</v>
      </c>
      <c r="AT71" s="52" t="s">
        <v>89</v>
      </c>
      <c r="AU71" s="52" t="s">
        <v>90</v>
      </c>
      <c r="AV71" s="52" t="s">
        <v>91</v>
      </c>
      <c r="AW71" s="52" t="s">
        <v>166</v>
      </c>
      <c r="AX71" s="52" t="s">
        <v>92</v>
      </c>
      <c r="AY71" s="52" t="s">
        <v>93</v>
      </c>
      <c r="AZ71" s="52" t="s">
        <v>94</v>
      </c>
      <c r="BA71" s="52" t="s">
        <v>95</v>
      </c>
      <c r="BB71" s="52" t="s">
        <v>96</v>
      </c>
      <c r="BC71" s="52" t="s">
        <v>97</v>
      </c>
      <c r="BD71" s="52" t="s">
        <v>98</v>
      </c>
      <c r="BE71" s="52" t="s">
        <v>99</v>
      </c>
      <c r="BF71" s="52" t="s">
        <v>100</v>
      </c>
      <c r="BG71" s="52" t="s">
        <v>101</v>
      </c>
      <c r="BH71" s="103"/>
      <c r="BI71" s="104"/>
      <c r="BJ71" s="106"/>
      <c r="BK71" s="104"/>
      <c r="BL71" s="53" t="s">
        <v>102</v>
      </c>
      <c r="BM71" s="53" t="s">
        <v>103</v>
      </c>
      <c r="BN71" s="53" t="s">
        <v>104</v>
      </c>
      <c r="BO71" s="53" t="s">
        <v>105</v>
      </c>
      <c r="BP71" s="53" t="s">
        <v>159</v>
      </c>
      <c r="BQ71" s="53" t="s">
        <v>106</v>
      </c>
      <c r="BR71" s="53" t="s">
        <v>61</v>
      </c>
      <c r="BS71" s="53" t="s">
        <v>64</v>
      </c>
      <c r="BT71" s="53" t="s">
        <v>107</v>
      </c>
      <c r="BU71" s="53" t="s">
        <v>108</v>
      </c>
      <c r="BV71" s="53" t="s">
        <v>70</v>
      </c>
      <c r="BW71" s="53" t="s">
        <v>71</v>
      </c>
      <c r="BX71" s="53" t="s">
        <v>74</v>
      </c>
      <c r="BY71" s="53" t="s">
        <v>76</v>
      </c>
      <c r="BZ71" s="53" t="s">
        <v>167</v>
      </c>
      <c r="CA71" s="53" t="s">
        <v>109</v>
      </c>
      <c r="CB71" s="53" t="s">
        <v>168</v>
      </c>
      <c r="CC71" s="53" t="s">
        <v>169</v>
      </c>
      <c r="CD71" s="53" t="s">
        <v>83</v>
      </c>
      <c r="CE71" s="53" t="s">
        <v>84</v>
      </c>
      <c r="CF71" s="53" t="s">
        <v>110</v>
      </c>
      <c r="CG71" s="53" t="s">
        <v>111</v>
      </c>
      <c r="CH71" s="53" t="s">
        <v>112</v>
      </c>
      <c r="CI71" s="53" t="s">
        <v>113</v>
      </c>
      <c r="CJ71" s="53" t="s">
        <v>114</v>
      </c>
      <c r="CK71" s="53" t="s">
        <v>115</v>
      </c>
      <c r="CL71" s="53" t="s">
        <v>170</v>
      </c>
      <c r="CM71" s="53" t="s">
        <v>171</v>
      </c>
      <c r="CN71" s="98"/>
      <c r="CO71" s="114"/>
      <c r="CP71" s="114"/>
      <c r="CQ71" s="114"/>
      <c r="CR71" s="114"/>
      <c r="CS71" s="114"/>
      <c r="CT71" s="114"/>
      <c r="CU71" s="125"/>
      <c r="CV71" s="114"/>
      <c r="CW71" s="114"/>
      <c r="CX71" s="98"/>
      <c r="CY71" s="88">
        <v>1</v>
      </c>
      <c r="CZ71" s="88">
        <v>2</v>
      </c>
      <c r="DA71" s="88">
        <v>3</v>
      </c>
      <c r="DB71" s="88">
        <v>4</v>
      </c>
      <c r="DC71" s="88">
        <v>5</v>
      </c>
      <c r="DD71" s="98"/>
      <c r="DE71" s="89"/>
      <c r="DF71" s="90"/>
    </row>
    <row r="72" spans="1:110">
      <c r="A72" s="104"/>
      <c r="B72" s="104"/>
      <c r="C72" s="54" t="s">
        <v>116</v>
      </c>
      <c r="D72" s="80">
        <v>4</v>
      </c>
      <c r="E72" s="80">
        <v>4</v>
      </c>
      <c r="F72" s="80">
        <v>3</v>
      </c>
      <c r="G72" s="80">
        <v>4</v>
      </c>
      <c r="H72" s="80">
        <v>4</v>
      </c>
      <c r="I72" s="80">
        <v>4</v>
      </c>
      <c r="J72" s="80">
        <v>5</v>
      </c>
      <c r="K72" s="80">
        <v>4</v>
      </c>
      <c r="L72" s="80">
        <v>5</v>
      </c>
      <c r="M72" s="80">
        <v>4</v>
      </c>
      <c r="N72" s="80">
        <v>4</v>
      </c>
      <c r="O72" s="80">
        <v>4</v>
      </c>
      <c r="P72" s="80">
        <v>2</v>
      </c>
      <c r="Q72" s="80">
        <v>2</v>
      </c>
      <c r="R72" s="80">
        <v>2</v>
      </c>
      <c r="S72" s="80">
        <v>2</v>
      </c>
      <c r="T72" s="86">
        <v>4</v>
      </c>
      <c r="U72" s="86">
        <v>4</v>
      </c>
      <c r="V72" s="86">
        <v>4</v>
      </c>
      <c r="W72" s="86">
        <v>4</v>
      </c>
      <c r="X72" s="86">
        <v>3</v>
      </c>
      <c r="Y72" s="86">
        <v>5</v>
      </c>
      <c r="Z72" s="86">
        <v>4</v>
      </c>
      <c r="AA72" s="86">
        <v>3</v>
      </c>
      <c r="AB72" s="87">
        <v>3</v>
      </c>
      <c r="AC72" s="86">
        <v>2</v>
      </c>
      <c r="AD72" s="86">
        <v>4</v>
      </c>
      <c r="AE72" s="86">
        <v>3</v>
      </c>
      <c r="AF72" s="86">
        <v>4</v>
      </c>
      <c r="AG72" s="86">
        <v>3</v>
      </c>
      <c r="AH72" s="86">
        <v>3</v>
      </c>
      <c r="AI72" s="86">
        <v>3</v>
      </c>
      <c r="AJ72" s="86">
        <v>2</v>
      </c>
      <c r="AK72" s="86">
        <v>3</v>
      </c>
      <c r="AL72" s="86">
        <v>3</v>
      </c>
      <c r="AM72" s="86">
        <v>3</v>
      </c>
      <c r="AN72" s="86">
        <v>2</v>
      </c>
      <c r="AO72" s="86">
        <v>2</v>
      </c>
      <c r="AP72" s="86">
        <v>3</v>
      </c>
      <c r="AQ72" s="86">
        <v>2</v>
      </c>
      <c r="AR72" s="86">
        <v>6</v>
      </c>
      <c r="AS72" s="86">
        <v>5</v>
      </c>
      <c r="AT72" s="86">
        <v>4</v>
      </c>
      <c r="AU72" s="86">
        <v>5</v>
      </c>
      <c r="AV72" s="86">
        <v>5</v>
      </c>
      <c r="AW72" s="86">
        <v>8</v>
      </c>
      <c r="AX72" s="86">
        <v>4</v>
      </c>
      <c r="AY72" s="86">
        <v>4</v>
      </c>
      <c r="AZ72" s="86">
        <v>4</v>
      </c>
      <c r="BA72" s="86">
        <v>7</v>
      </c>
      <c r="BB72" s="86">
        <v>6</v>
      </c>
      <c r="BC72" s="86">
        <v>5</v>
      </c>
      <c r="BD72" s="86">
        <v>4</v>
      </c>
      <c r="BE72" s="86">
        <v>3</v>
      </c>
      <c r="BF72" s="86">
        <v>4</v>
      </c>
      <c r="BG72" s="86">
        <v>4</v>
      </c>
      <c r="BH72" s="55"/>
      <c r="BI72" s="104"/>
      <c r="BJ72" s="107"/>
      <c r="BK72" s="54" t="s">
        <v>116</v>
      </c>
      <c r="BL72" s="84">
        <v>14</v>
      </c>
      <c r="BM72" s="84">
        <v>10</v>
      </c>
      <c r="BN72" s="84">
        <v>11</v>
      </c>
      <c r="BO72" s="84">
        <v>12</v>
      </c>
      <c r="BP72" s="84">
        <v>14</v>
      </c>
      <c r="BQ72" s="84">
        <v>15</v>
      </c>
      <c r="BR72" s="84">
        <v>8</v>
      </c>
      <c r="BS72" s="84">
        <v>8</v>
      </c>
      <c r="BT72" s="84">
        <v>7</v>
      </c>
      <c r="BU72" s="84">
        <v>10</v>
      </c>
      <c r="BV72" s="84">
        <v>8</v>
      </c>
      <c r="BW72" s="84">
        <v>7</v>
      </c>
      <c r="BX72" s="84">
        <v>9</v>
      </c>
      <c r="BY72" s="84">
        <v>9</v>
      </c>
      <c r="BZ72" s="84">
        <v>11</v>
      </c>
      <c r="CA72" s="84">
        <v>11</v>
      </c>
      <c r="CB72" s="84">
        <v>8</v>
      </c>
      <c r="CC72" s="84">
        <v>8</v>
      </c>
      <c r="CD72" s="84">
        <v>9</v>
      </c>
      <c r="CE72" s="84">
        <v>5</v>
      </c>
      <c r="CF72" s="85">
        <v>6</v>
      </c>
      <c r="CG72" s="84">
        <v>8</v>
      </c>
      <c r="CH72" s="84">
        <v>10</v>
      </c>
      <c r="CI72" s="84">
        <v>12</v>
      </c>
      <c r="CJ72" s="84">
        <v>17</v>
      </c>
      <c r="CK72" s="84">
        <v>14</v>
      </c>
      <c r="CL72" s="84">
        <v>15</v>
      </c>
      <c r="CM72" s="84">
        <v>7</v>
      </c>
      <c r="CN72" s="55" t="s">
        <v>117</v>
      </c>
      <c r="CO72" s="115"/>
      <c r="CP72" s="115"/>
      <c r="CQ72" s="115"/>
      <c r="CR72" s="115"/>
      <c r="CS72" s="115"/>
      <c r="CT72" s="115"/>
      <c r="CU72" s="126"/>
      <c r="CV72" s="115"/>
      <c r="CW72" s="115"/>
      <c r="CX72" s="55" t="s">
        <v>118</v>
      </c>
      <c r="CY72" s="88"/>
      <c r="CZ72" s="88"/>
      <c r="DA72" s="88"/>
      <c r="DB72" s="88"/>
      <c r="DC72" s="88"/>
      <c r="DD72" s="55" t="s">
        <v>119</v>
      </c>
      <c r="DE72" s="56" t="s">
        <v>120</v>
      </c>
      <c r="DF72" s="56" t="s">
        <v>121</v>
      </c>
    </row>
    <row r="73" spans="1:110">
      <c r="A73" s="54">
        <v>1</v>
      </c>
      <c r="B73" s="67"/>
      <c r="C73" s="68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59">
        <f>SUM(D73:BG73)</f>
        <v>0</v>
      </c>
      <c r="BI73" s="54">
        <v>1</v>
      </c>
      <c r="BJ73" s="70"/>
      <c r="BK73" s="68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59"/>
      <c r="CO73" s="72"/>
      <c r="CP73" s="72"/>
      <c r="CQ73" s="72"/>
      <c r="CR73" s="72"/>
      <c r="CS73" s="72"/>
      <c r="CT73" s="72"/>
      <c r="CU73" s="72"/>
      <c r="CV73" s="72"/>
      <c r="CW73" s="72"/>
      <c r="CX73" s="59"/>
      <c r="CY73" s="73"/>
      <c r="CZ73" s="73"/>
      <c r="DA73" s="73"/>
      <c r="DB73" s="73"/>
      <c r="DC73" s="73"/>
      <c r="DD73" s="59"/>
      <c r="DE73" s="61">
        <f>SUM(DD73,CX73,CN73,BH73)</f>
        <v>0</v>
      </c>
      <c r="DF73" s="61">
        <f>(100/182)*DE73</f>
        <v>0</v>
      </c>
    </row>
    <row r="74" spans="1:110">
      <c r="A74" s="54">
        <v>2</v>
      </c>
      <c r="B74" s="67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59">
        <f t="shared" ref="BH74:BH102" si="9">SUM(D74:BG74)</f>
        <v>0</v>
      </c>
      <c r="BI74" s="54">
        <v>2</v>
      </c>
      <c r="BJ74" s="67"/>
      <c r="BK74" s="68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59"/>
      <c r="CO74" s="72"/>
      <c r="CP74" s="72"/>
      <c r="CQ74" s="72"/>
      <c r="CR74" s="72"/>
      <c r="CS74" s="72"/>
      <c r="CT74" s="72"/>
      <c r="CU74" s="72"/>
      <c r="CV74" s="72"/>
      <c r="CW74" s="72"/>
      <c r="CX74" s="59"/>
      <c r="CY74" s="73"/>
      <c r="CZ74" s="73"/>
      <c r="DA74" s="73"/>
      <c r="DB74" s="73"/>
      <c r="DC74" s="73"/>
      <c r="DD74" s="59"/>
      <c r="DE74" s="61">
        <f t="shared" ref="DE74:DE102" si="10">SUM(DD74,CX74,CN74,BH74)</f>
        <v>0</v>
      </c>
      <c r="DF74" s="61">
        <f t="shared" ref="DF74:DF102" si="11">(100/182)*DE74</f>
        <v>0</v>
      </c>
    </row>
    <row r="75" spans="1:110">
      <c r="A75" s="54">
        <v>3</v>
      </c>
      <c r="B75" s="67"/>
      <c r="C75" s="68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59">
        <f t="shared" si="9"/>
        <v>0</v>
      </c>
      <c r="BI75" s="54">
        <v>3</v>
      </c>
      <c r="BJ75" s="67"/>
      <c r="BK75" s="68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59"/>
      <c r="CO75" s="72"/>
      <c r="CP75" s="72"/>
      <c r="CQ75" s="72"/>
      <c r="CR75" s="72"/>
      <c r="CS75" s="72"/>
      <c r="CT75" s="72"/>
      <c r="CU75" s="72"/>
      <c r="CV75" s="72"/>
      <c r="CW75" s="72"/>
      <c r="CX75" s="59"/>
      <c r="CY75" s="73"/>
      <c r="CZ75" s="73"/>
      <c r="DA75" s="73"/>
      <c r="DB75" s="73"/>
      <c r="DC75" s="73"/>
      <c r="DD75" s="59"/>
      <c r="DE75" s="61">
        <f t="shared" si="10"/>
        <v>0</v>
      </c>
      <c r="DF75" s="61">
        <f t="shared" si="11"/>
        <v>0</v>
      </c>
    </row>
    <row r="76" spans="1:110">
      <c r="A76" s="54">
        <v>4</v>
      </c>
      <c r="B76" s="67"/>
      <c r="C76" s="68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59">
        <f t="shared" si="9"/>
        <v>0</v>
      </c>
      <c r="BI76" s="54">
        <v>4</v>
      </c>
      <c r="BJ76" s="67"/>
      <c r="BK76" s="68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59"/>
      <c r="CO76" s="72"/>
      <c r="CP76" s="72"/>
      <c r="CQ76" s="72"/>
      <c r="CR76" s="72"/>
      <c r="CS76" s="72"/>
      <c r="CT76" s="72"/>
      <c r="CU76" s="72"/>
      <c r="CV76" s="72"/>
      <c r="CW76" s="72"/>
      <c r="CX76" s="59"/>
      <c r="CY76" s="73"/>
      <c r="CZ76" s="73"/>
      <c r="DA76" s="73"/>
      <c r="DB76" s="73"/>
      <c r="DC76" s="73"/>
      <c r="DD76" s="59"/>
      <c r="DE76" s="61">
        <f t="shared" si="10"/>
        <v>0</v>
      </c>
      <c r="DF76" s="61">
        <f t="shared" si="11"/>
        <v>0</v>
      </c>
    </row>
    <row r="77" spans="1:110">
      <c r="A77" s="54">
        <v>5</v>
      </c>
      <c r="B77" s="67"/>
      <c r="C77" s="68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59">
        <f t="shared" si="9"/>
        <v>0</v>
      </c>
      <c r="BI77" s="54">
        <v>5</v>
      </c>
      <c r="BJ77" s="67"/>
      <c r="BK77" s="68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59"/>
      <c r="CO77" s="72"/>
      <c r="CP77" s="72"/>
      <c r="CQ77" s="72"/>
      <c r="CR77" s="72"/>
      <c r="CS77" s="72"/>
      <c r="CT77" s="72"/>
      <c r="CU77" s="72"/>
      <c r="CV77" s="72"/>
      <c r="CW77" s="72"/>
      <c r="CX77" s="59"/>
      <c r="CY77" s="73"/>
      <c r="CZ77" s="73"/>
      <c r="DA77" s="73"/>
      <c r="DB77" s="73"/>
      <c r="DC77" s="73"/>
      <c r="DD77" s="59"/>
      <c r="DE77" s="61">
        <f t="shared" si="10"/>
        <v>0</v>
      </c>
      <c r="DF77" s="61">
        <f t="shared" si="11"/>
        <v>0</v>
      </c>
    </row>
    <row r="78" spans="1:110">
      <c r="A78" s="54">
        <v>6</v>
      </c>
      <c r="B78" s="67"/>
      <c r="C78" s="68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59">
        <f t="shared" si="9"/>
        <v>0</v>
      </c>
      <c r="BI78" s="54">
        <v>6</v>
      </c>
      <c r="BJ78" s="67"/>
      <c r="BK78" s="68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59"/>
      <c r="CO78" s="72"/>
      <c r="CP78" s="72"/>
      <c r="CQ78" s="72"/>
      <c r="CR78" s="72"/>
      <c r="CS78" s="72"/>
      <c r="CT78" s="72"/>
      <c r="CU78" s="72"/>
      <c r="CV78" s="72"/>
      <c r="CW78" s="72"/>
      <c r="CX78" s="59"/>
      <c r="CY78" s="73"/>
      <c r="CZ78" s="73"/>
      <c r="DA78" s="73"/>
      <c r="DB78" s="73"/>
      <c r="DC78" s="73"/>
      <c r="DD78" s="59"/>
      <c r="DE78" s="61">
        <f t="shared" si="10"/>
        <v>0</v>
      </c>
      <c r="DF78" s="61">
        <f t="shared" si="11"/>
        <v>0</v>
      </c>
    </row>
    <row r="79" spans="1:110">
      <c r="A79" s="54">
        <v>7</v>
      </c>
      <c r="B79" s="67"/>
      <c r="C79" s="68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59">
        <f t="shared" si="9"/>
        <v>0</v>
      </c>
      <c r="BI79" s="54">
        <v>7</v>
      </c>
      <c r="BJ79" s="67"/>
      <c r="BK79" s="68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59"/>
      <c r="CO79" s="72"/>
      <c r="CP79" s="72"/>
      <c r="CQ79" s="72"/>
      <c r="CR79" s="72"/>
      <c r="CS79" s="72"/>
      <c r="CT79" s="72"/>
      <c r="CU79" s="72"/>
      <c r="CV79" s="72"/>
      <c r="CW79" s="72"/>
      <c r="CX79" s="59"/>
      <c r="CY79" s="73"/>
      <c r="CZ79" s="73"/>
      <c r="DA79" s="73"/>
      <c r="DB79" s="73"/>
      <c r="DC79" s="73"/>
      <c r="DD79" s="59"/>
      <c r="DE79" s="61">
        <f t="shared" si="10"/>
        <v>0</v>
      </c>
      <c r="DF79" s="61">
        <f t="shared" si="11"/>
        <v>0</v>
      </c>
    </row>
    <row r="80" spans="1:110">
      <c r="A80" s="54">
        <v>8</v>
      </c>
      <c r="B80" s="67"/>
      <c r="C80" s="68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59">
        <f t="shared" si="9"/>
        <v>0</v>
      </c>
      <c r="BI80" s="54">
        <v>8</v>
      </c>
      <c r="BJ80" s="67"/>
      <c r="BK80" s="68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59"/>
      <c r="CO80" s="72"/>
      <c r="CP80" s="72"/>
      <c r="CQ80" s="72"/>
      <c r="CR80" s="72"/>
      <c r="CS80" s="72"/>
      <c r="CT80" s="72"/>
      <c r="CU80" s="72"/>
      <c r="CV80" s="72"/>
      <c r="CW80" s="72"/>
      <c r="CX80" s="59"/>
      <c r="CY80" s="73"/>
      <c r="CZ80" s="73"/>
      <c r="DA80" s="73"/>
      <c r="DB80" s="73"/>
      <c r="DC80" s="73"/>
      <c r="DD80" s="59"/>
      <c r="DE80" s="61">
        <f t="shared" si="10"/>
        <v>0</v>
      </c>
      <c r="DF80" s="61">
        <f t="shared" si="11"/>
        <v>0</v>
      </c>
    </row>
    <row r="81" spans="1:110">
      <c r="A81" s="54">
        <v>9</v>
      </c>
      <c r="B81" s="67"/>
      <c r="C81" s="68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59">
        <f t="shared" si="9"/>
        <v>0</v>
      </c>
      <c r="BI81" s="54">
        <v>9</v>
      </c>
      <c r="BJ81" s="67"/>
      <c r="BK81" s="68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59"/>
      <c r="CO81" s="72"/>
      <c r="CP81" s="72"/>
      <c r="CQ81" s="72"/>
      <c r="CR81" s="72"/>
      <c r="CS81" s="72"/>
      <c r="CT81" s="72"/>
      <c r="CU81" s="72"/>
      <c r="CV81" s="72"/>
      <c r="CW81" s="72"/>
      <c r="CX81" s="59"/>
      <c r="CY81" s="73"/>
      <c r="CZ81" s="73"/>
      <c r="DA81" s="73"/>
      <c r="DB81" s="73"/>
      <c r="DC81" s="73"/>
      <c r="DD81" s="59"/>
      <c r="DE81" s="61">
        <f t="shared" si="10"/>
        <v>0</v>
      </c>
      <c r="DF81" s="61">
        <f t="shared" si="11"/>
        <v>0</v>
      </c>
    </row>
    <row r="82" spans="1:110">
      <c r="A82" s="54">
        <v>10</v>
      </c>
      <c r="B82" s="67"/>
      <c r="C82" s="68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59">
        <f t="shared" si="9"/>
        <v>0</v>
      </c>
      <c r="BI82" s="54">
        <v>10</v>
      </c>
      <c r="BJ82" s="67"/>
      <c r="BK82" s="68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59"/>
      <c r="CO82" s="72"/>
      <c r="CP82" s="72"/>
      <c r="CQ82" s="72"/>
      <c r="CR82" s="72"/>
      <c r="CS82" s="72"/>
      <c r="CT82" s="72"/>
      <c r="CU82" s="72"/>
      <c r="CV82" s="72"/>
      <c r="CW82" s="72"/>
      <c r="CX82" s="59"/>
      <c r="CY82" s="73"/>
      <c r="CZ82" s="73"/>
      <c r="DA82" s="73"/>
      <c r="DB82" s="73"/>
      <c r="DC82" s="73"/>
      <c r="DD82" s="59"/>
      <c r="DE82" s="61">
        <f t="shared" si="10"/>
        <v>0</v>
      </c>
      <c r="DF82" s="61">
        <f t="shared" si="11"/>
        <v>0</v>
      </c>
    </row>
    <row r="83" spans="1:110">
      <c r="A83" s="54">
        <v>11</v>
      </c>
      <c r="B83" s="67"/>
      <c r="C83" s="68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59">
        <f t="shared" si="9"/>
        <v>0</v>
      </c>
      <c r="BI83" s="54">
        <v>11</v>
      </c>
      <c r="BJ83" s="67"/>
      <c r="BK83" s="68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59"/>
      <c r="CO83" s="72"/>
      <c r="CP83" s="72"/>
      <c r="CQ83" s="72"/>
      <c r="CR83" s="72"/>
      <c r="CS83" s="72"/>
      <c r="CT83" s="72"/>
      <c r="CU83" s="72"/>
      <c r="CV83" s="72"/>
      <c r="CW83" s="72"/>
      <c r="CX83" s="59"/>
      <c r="CY83" s="73"/>
      <c r="CZ83" s="73"/>
      <c r="DA83" s="73"/>
      <c r="DB83" s="73"/>
      <c r="DC83" s="73"/>
      <c r="DD83" s="59"/>
      <c r="DE83" s="61">
        <f t="shared" si="10"/>
        <v>0</v>
      </c>
      <c r="DF83" s="61">
        <f t="shared" si="11"/>
        <v>0</v>
      </c>
    </row>
    <row r="84" spans="1:110">
      <c r="A84" s="54">
        <v>12</v>
      </c>
      <c r="B84" s="67"/>
      <c r="C84" s="68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59">
        <f t="shared" si="9"/>
        <v>0</v>
      </c>
      <c r="BI84" s="54">
        <v>12</v>
      </c>
      <c r="BJ84" s="67"/>
      <c r="BK84" s="68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59"/>
      <c r="CO84" s="72"/>
      <c r="CP84" s="72"/>
      <c r="CQ84" s="72"/>
      <c r="CR84" s="72"/>
      <c r="CS84" s="72"/>
      <c r="CT84" s="72"/>
      <c r="CU84" s="72"/>
      <c r="CV84" s="72"/>
      <c r="CW84" s="72"/>
      <c r="CX84" s="59"/>
      <c r="CY84" s="73"/>
      <c r="CZ84" s="73"/>
      <c r="DA84" s="73"/>
      <c r="DB84" s="73"/>
      <c r="DC84" s="73"/>
      <c r="DD84" s="59"/>
      <c r="DE84" s="61">
        <f t="shared" si="10"/>
        <v>0</v>
      </c>
      <c r="DF84" s="61">
        <f t="shared" si="11"/>
        <v>0</v>
      </c>
    </row>
    <row r="85" spans="1:110">
      <c r="A85" s="54">
        <v>13</v>
      </c>
      <c r="B85" s="67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59">
        <f t="shared" si="9"/>
        <v>0</v>
      </c>
      <c r="BI85" s="54">
        <v>13</v>
      </c>
      <c r="BJ85" s="67"/>
      <c r="BK85" s="68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59"/>
      <c r="CO85" s="72"/>
      <c r="CP85" s="72"/>
      <c r="CQ85" s="72"/>
      <c r="CR85" s="72"/>
      <c r="CS85" s="72"/>
      <c r="CT85" s="72"/>
      <c r="CU85" s="72"/>
      <c r="CV85" s="72"/>
      <c r="CW85" s="72"/>
      <c r="CX85" s="59"/>
      <c r="CY85" s="73"/>
      <c r="CZ85" s="73"/>
      <c r="DA85" s="73"/>
      <c r="DB85" s="73"/>
      <c r="DC85" s="73"/>
      <c r="DD85" s="59"/>
      <c r="DE85" s="61">
        <f t="shared" si="10"/>
        <v>0</v>
      </c>
      <c r="DF85" s="61">
        <f t="shared" si="11"/>
        <v>0</v>
      </c>
    </row>
    <row r="86" spans="1:110">
      <c r="A86" s="54">
        <v>14</v>
      </c>
      <c r="B86" s="67"/>
      <c r="C86" s="68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59">
        <f t="shared" si="9"/>
        <v>0</v>
      </c>
      <c r="BI86" s="54">
        <v>14</v>
      </c>
      <c r="BJ86" s="67"/>
      <c r="BK86" s="68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59"/>
      <c r="CO86" s="72"/>
      <c r="CP86" s="72"/>
      <c r="CQ86" s="72"/>
      <c r="CR86" s="72"/>
      <c r="CS86" s="72"/>
      <c r="CT86" s="72"/>
      <c r="CU86" s="72"/>
      <c r="CV86" s="72"/>
      <c r="CW86" s="72"/>
      <c r="CX86" s="59"/>
      <c r="CY86" s="73"/>
      <c r="CZ86" s="73"/>
      <c r="DA86" s="73"/>
      <c r="DB86" s="73"/>
      <c r="DC86" s="73"/>
      <c r="DD86" s="59"/>
      <c r="DE86" s="61">
        <f t="shared" si="10"/>
        <v>0</v>
      </c>
      <c r="DF86" s="61">
        <f t="shared" si="11"/>
        <v>0</v>
      </c>
    </row>
    <row r="87" spans="1:110">
      <c r="A87" s="54">
        <v>15</v>
      </c>
      <c r="B87" s="67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59">
        <f t="shared" si="9"/>
        <v>0</v>
      </c>
      <c r="BI87" s="54">
        <v>15</v>
      </c>
      <c r="BJ87" s="67"/>
      <c r="BK87" s="68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59"/>
      <c r="CO87" s="72"/>
      <c r="CP87" s="72"/>
      <c r="CQ87" s="72"/>
      <c r="CR87" s="72"/>
      <c r="CS87" s="72"/>
      <c r="CT87" s="72"/>
      <c r="CU87" s="72"/>
      <c r="CV87" s="72"/>
      <c r="CW87" s="72"/>
      <c r="CX87" s="59"/>
      <c r="CY87" s="73"/>
      <c r="CZ87" s="73"/>
      <c r="DA87" s="73"/>
      <c r="DB87" s="73"/>
      <c r="DC87" s="73"/>
      <c r="DD87" s="59"/>
      <c r="DE87" s="61">
        <f t="shared" si="10"/>
        <v>0</v>
      </c>
      <c r="DF87" s="61">
        <f t="shared" si="11"/>
        <v>0</v>
      </c>
    </row>
    <row r="88" spans="1:110">
      <c r="A88" s="54">
        <v>16</v>
      </c>
      <c r="B88" s="67"/>
      <c r="C88" s="68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59">
        <f t="shared" si="9"/>
        <v>0</v>
      </c>
      <c r="BI88" s="54">
        <v>16</v>
      </c>
      <c r="BJ88" s="67"/>
      <c r="BK88" s="68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59"/>
      <c r="CO88" s="72"/>
      <c r="CP88" s="72"/>
      <c r="CQ88" s="72"/>
      <c r="CR88" s="72"/>
      <c r="CS88" s="72"/>
      <c r="CT88" s="72"/>
      <c r="CU88" s="72"/>
      <c r="CV88" s="72"/>
      <c r="CW88" s="72"/>
      <c r="CX88" s="59"/>
      <c r="CY88" s="73"/>
      <c r="CZ88" s="73"/>
      <c r="DA88" s="73"/>
      <c r="DB88" s="73"/>
      <c r="DC88" s="73"/>
      <c r="DD88" s="59"/>
      <c r="DE88" s="61">
        <f t="shared" si="10"/>
        <v>0</v>
      </c>
      <c r="DF88" s="61">
        <f t="shared" si="11"/>
        <v>0</v>
      </c>
    </row>
    <row r="89" spans="1:110">
      <c r="A89" s="54">
        <v>17</v>
      </c>
      <c r="B89" s="67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59">
        <f t="shared" si="9"/>
        <v>0</v>
      </c>
      <c r="BI89" s="54">
        <v>17</v>
      </c>
      <c r="BJ89" s="67"/>
      <c r="BK89" s="68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59"/>
      <c r="CO89" s="72"/>
      <c r="CP89" s="72"/>
      <c r="CQ89" s="72"/>
      <c r="CR89" s="72"/>
      <c r="CS89" s="72"/>
      <c r="CT89" s="72"/>
      <c r="CU89" s="72"/>
      <c r="CV89" s="72"/>
      <c r="CW89" s="72"/>
      <c r="CX89" s="59"/>
      <c r="CY89" s="73"/>
      <c r="CZ89" s="73"/>
      <c r="DA89" s="73"/>
      <c r="DB89" s="73"/>
      <c r="DC89" s="73"/>
      <c r="DD89" s="59"/>
      <c r="DE89" s="61">
        <f t="shared" si="10"/>
        <v>0</v>
      </c>
      <c r="DF89" s="61">
        <f t="shared" si="11"/>
        <v>0</v>
      </c>
    </row>
    <row r="90" spans="1:110">
      <c r="A90" s="54">
        <v>18</v>
      </c>
      <c r="B90" s="67"/>
      <c r="C90" s="68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59">
        <f t="shared" si="9"/>
        <v>0</v>
      </c>
      <c r="BI90" s="54">
        <v>18</v>
      </c>
      <c r="BJ90" s="67"/>
      <c r="BK90" s="68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59"/>
      <c r="CO90" s="72"/>
      <c r="CP90" s="72"/>
      <c r="CQ90" s="72"/>
      <c r="CR90" s="72"/>
      <c r="CS90" s="72"/>
      <c r="CT90" s="72"/>
      <c r="CU90" s="72"/>
      <c r="CV90" s="72"/>
      <c r="CW90" s="72"/>
      <c r="CX90" s="59"/>
      <c r="CY90" s="73"/>
      <c r="CZ90" s="73"/>
      <c r="DA90" s="73"/>
      <c r="DB90" s="73"/>
      <c r="DC90" s="73"/>
      <c r="DD90" s="59"/>
      <c r="DE90" s="61">
        <f t="shared" si="10"/>
        <v>0</v>
      </c>
      <c r="DF90" s="61">
        <f t="shared" si="11"/>
        <v>0</v>
      </c>
    </row>
    <row r="91" spans="1:110">
      <c r="A91" s="54">
        <v>19</v>
      </c>
      <c r="B91" s="67"/>
      <c r="C91" s="68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59">
        <f t="shared" si="9"/>
        <v>0</v>
      </c>
      <c r="BI91" s="54">
        <v>19</v>
      </c>
      <c r="BJ91" s="67"/>
      <c r="BK91" s="68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59"/>
      <c r="CO91" s="72"/>
      <c r="CP91" s="72"/>
      <c r="CQ91" s="72"/>
      <c r="CR91" s="72"/>
      <c r="CS91" s="72"/>
      <c r="CT91" s="72"/>
      <c r="CU91" s="72"/>
      <c r="CV91" s="72"/>
      <c r="CW91" s="72"/>
      <c r="CX91" s="59"/>
      <c r="CY91" s="73"/>
      <c r="CZ91" s="73"/>
      <c r="DA91" s="73"/>
      <c r="DB91" s="73"/>
      <c r="DC91" s="73"/>
      <c r="DD91" s="59"/>
      <c r="DE91" s="61">
        <f t="shared" si="10"/>
        <v>0</v>
      </c>
      <c r="DF91" s="61">
        <f t="shared" si="11"/>
        <v>0</v>
      </c>
    </row>
    <row r="92" spans="1:110">
      <c r="A92" s="54">
        <v>20</v>
      </c>
      <c r="B92" s="67"/>
      <c r="C92" s="68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59">
        <f t="shared" si="9"/>
        <v>0</v>
      </c>
      <c r="BI92" s="54">
        <v>20</v>
      </c>
      <c r="BJ92" s="67"/>
      <c r="BK92" s="68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59"/>
      <c r="CO92" s="72"/>
      <c r="CP92" s="72"/>
      <c r="CQ92" s="72"/>
      <c r="CR92" s="72"/>
      <c r="CS92" s="72"/>
      <c r="CT92" s="72"/>
      <c r="CU92" s="72"/>
      <c r="CV92" s="72"/>
      <c r="CW92" s="72"/>
      <c r="CX92" s="59"/>
      <c r="CY92" s="73"/>
      <c r="CZ92" s="73"/>
      <c r="DA92" s="73"/>
      <c r="DB92" s="73"/>
      <c r="DC92" s="73"/>
      <c r="DD92" s="59"/>
      <c r="DE92" s="61">
        <f t="shared" si="10"/>
        <v>0</v>
      </c>
      <c r="DF92" s="61">
        <f t="shared" si="11"/>
        <v>0</v>
      </c>
    </row>
    <row r="93" spans="1:110">
      <c r="A93" s="54">
        <v>21</v>
      </c>
      <c r="B93" s="67"/>
      <c r="C93" s="68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59">
        <f t="shared" si="9"/>
        <v>0</v>
      </c>
      <c r="BI93" s="54">
        <v>21</v>
      </c>
      <c r="BJ93" s="67"/>
      <c r="BK93" s="68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59"/>
      <c r="CO93" s="72"/>
      <c r="CP93" s="72"/>
      <c r="CQ93" s="72"/>
      <c r="CR93" s="72"/>
      <c r="CS93" s="72"/>
      <c r="CT93" s="72"/>
      <c r="CU93" s="72"/>
      <c r="CV93" s="72"/>
      <c r="CW93" s="72"/>
      <c r="CX93" s="59"/>
      <c r="CY93" s="73"/>
      <c r="CZ93" s="73"/>
      <c r="DA93" s="73"/>
      <c r="DB93" s="73"/>
      <c r="DC93" s="73"/>
      <c r="DD93" s="59"/>
      <c r="DE93" s="61">
        <f t="shared" si="10"/>
        <v>0</v>
      </c>
      <c r="DF93" s="61">
        <f t="shared" si="11"/>
        <v>0</v>
      </c>
    </row>
    <row r="94" spans="1:110">
      <c r="A94" s="54">
        <v>22</v>
      </c>
      <c r="B94" s="67"/>
      <c r="C94" s="68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59">
        <f t="shared" si="9"/>
        <v>0</v>
      </c>
      <c r="BI94" s="54">
        <v>22</v>
      </c>
      <c r="BJ94" s="67"/>
      <c r="BK94" s="68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59"/>
      <c r="CO94" s="72"/>
      <c r="CP94" s="72"/>
      <c r="CQ94" s="72"/>
      <c r="CR94" s="72"/>
      <c r="CS94" s="72"/>
      <c r="CT94" s="72"/>
      <c r="CU94" s="72"/>
      <c r="CV94" s="72"/>
      <c r="CW94" s="72"/>
      <c r="CX94" s="59"/>
      <c r="CY94" s="73"/>
      <c r="CZ94" s="73"/>
      <c r="DA94" s="73"/>
      <c r="DB94" s="73"/>
      <c r="DC94" s="73"/>
      <c r="DD94" s="59"/>
      <c r="DE94" s="61">
        <f t="shared" si="10"/>
        <v>0</v>
      </c>
      <c r="DF94" s="61">
        <f t="shared" si="11"/>
        <v>0</v>
      </c>
    </row>
    <row r="95" spans="1:110">
      <c r="A95" s="54">
        <v>23</v>
      </c>
      <c r="B95" s="67"/>
      <c r="C95" s="68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59">
        <f t="shared" si="9"/>
        <v>0</v>
      </c>
      <c r="BI95" s="54">
        <v>23</v>
      </c>
      <c r="BJ95" s="67"/>
      <c r="BK95" s="68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59"/>
      <c r="CO95" s="72"/>
      <c r="CP95" s="72"/>
      <c r="CQ95" s="72"/>
      <c r="CR95" s="72"/>
      <c r="CS95" s="72"/>
      <c r="CT95" s="72"/>
      <c r="CU95" s="72"/>
      <c r="CV95" s="72"/>
      <c r="CW95" s="72"/>
      <c r="CX95" s="59"/>
      <c r="CY95" s="73"/>
      <c r="CZ95" s="73"/>
      <c r="DA95" s="73"/>
      <c r="DB95" s="73"/>
      <c r="DC95" s="73"/>
      <c r="DD95" s="59"/>
      <c r="DE95" s="61">
        <f t="shared" si="10"/>
        <v>0</v>
      </c>
      <c r="DF95" s="61">
        <f t="shared" si="11"/>
        <v>0</v>
      </c>
    </row>
    <row r="96" spans="1:110">
      <c r="A96" s="54">
        <v>24</v>
      </c>
      <c r="B96" s="67"/>
      <c r="C96" s="68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59">
        <f t="shared" si="9"/>
        <v>0</v>
      </c>
      <c r="BI96" s="54">
        <v>24</v>
      </c>
      <c r="BJ96" s="67"/>
      <c r="BK96" s="68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59"/>
      <c r="CO96" s="72"/>
      <c r="CP96" s="72"/>
      <c r="CQ96" s="72"/>
      <c r="CR96" s="72"/>
      <c r="CS96" s="72"/>
      <c r="CT96" s="72"/>
      <c r="CU96" s="72"/>
      <c r="CV96" s="72"/>
      <c r="CW96" s="72"/>
      <c r="CX96" s="59"/>
      <c r="CY96" s="73"/>
      <c r="CZ96" s="73"/>
      <c r="DA96" s="73"/>
      <c r="DB96" s="73"/>
      <c r="DC96" s="73"/>
      <c r="DD96" s="59"/>
      <c r="DE96" s="61">
        <f t="shared" si="10"/>
        <v>0</v>
      </c>
      <c r="DF96" s="61">
        <f t="shared" si="11"/>
        <v>0</v>
      </c>
    </row>
    <row r="97" spans="1:110">
      <c r="A97" s="54">
        <v>25</v>
      </c>
      <c r="B97" s="67"/>
      <c r="C97" s="68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59">
        <f t="shared" si="9"/>
        <v>0</v>
      </c>
      <c r="BI97" s="54">
        <v>25</v>
      </c>
      <c r="BJ97" s="67"/>
      <c r="BK97" s="68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59"/>
      <c r="CO97" s="72"/>
      <c r="CP97" s="72"/>
      <c r="CQ97" s="72"/>
      <c r="CR97" s="72"/>
      <c r="CS97" s="72"/>
      <c r="CT97" s="72"/>
      <c r="CU97" s="72"/>
      <c r="CV97" s="72"/>
      <c r="CW97" s="72"/>
      <c r="CX97" s="59"/>
      <c r="CY97" s="73"/>
      <c r="CZ97" s="73"/>
      <c r="DA97" s="73"/>
      <c r="DB97" s="73"/>
      <c r="DC97" s="73"/>
      <c r="DD97" s="59"/>
      <c r="DE97" s="61">
        <f t="shared" si="10"/>
        <v>0</v>
      </c>
      <c r="DF97" s="61">
        <f t="shared" si="11"/>
        <v>0</v>
      </c>
    </row>
    <row r="98" spans="1:110">
      <c r="A98" s="54">
        <v>26</v>
      </c>
      <c r="B98" s="67"/>
      <c r="C98" s="68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59">
        <f t="shared" si="9"/>
        <v>0</v>
      </c>
      <c r="BI98" s="54">
        <v>26</v>
      </c>
      <c r="BJ98" s="67"/>
      <c r="BK98" s="68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59"/>
      <c r="CO98" s="72"/>
      <c r="CP98" s="72"/>
      <c r="CQ98" s="72"/>
      <c r="CR98" s="72"/>
      <c r="CS98" s="72"/>
      <c r="CT98" s="72"/>
      <c r="CU98" s="72"/>
      <c r="CV98" s="72"/>
      <c r="CW98" s="72"/>
      <c r="CX98" s="59"/>
      <c r="CY98" s="73"/>
      <c r="CZ98" s="73"/>
      <c r="DA98" s="73"/>
      <c r="DB98" s="73"/>
      <c r="DC98" s="73"/>
      <c r="DD98" s="59"/>
      <c r="DE98" s="61">
        <f t="shared" si="10"/>
        <v>0</v>
      </c>
      <c r="DF98" s="61">
        <f t="shared" si="11"/>
        <v>0</v>
      </c>
    </row>
    <row r="99" spans="1:110">
      <c r="A99" s="54">
        <v>27</v>
      </c>
      <c r="B99" s="67"/>
      <c r="C99" s="6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59">
        <f t="shared" si="9"/>
        <v>0</v>
      </c>
      <c r="BI99" s="54">
        <v>27</v>
      </c>
      <c r="BJ99" s="67"/>
      <c r="BK99" s="68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59"/>
      <c r="CO99" s="72"/>
      <c r="CP99" s="72"/>
      <c r="CQ99" s="72"/>
      <c r="CR99" s="72"/>
      <c r="CS99" s="72"/>
      <c r="CT99" s="72"/>
      <c r="CU99" s="72"/>
      <c r="CV99" s="72"/>
      <c r="CW99" s="72"/>
      <c r="CX99" s="59"/>
      <c r="CY99" s="73"/>
      <c r="CZ99" s="73"/>
      <c r="DA99" s="73"/>
      <c r="DB99" s="73"/>
      <c r="DC99" s="73"/>
      <c r="DD99" s="59"/>
      <c r="DE99" s="61">
        <f t="shared" si="10"/>
        <v>0</v>
      </c>
      <c r="DF99" s="61">
        <f t="shared" si="11"/>
        <v>0</v>
      </c>
    </row>
    <row r="100" spans="1:110">
      <c r="A100" s="54">
        <v>28</v>
      </c>
      <c r="B100" s="67"/>
      <c r="C100" s="68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59">
        <f t="shared" si="9"/>
        <v>0</v>
      </c>
      <c r="BI100" s="54">
        <v>28</v>
      </c>
      <c r="BJ100" s="67"/>
      <c r="BK100" s="68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59"/>
      <c r="CO100" s="72"/>
      <c r="CP100" s="72"/>
      <c r="CQ100" s="72"/>
      <c r="CR100" s="72"/>
      <c r="CS100" s="72"/>
      <c r="CT100" s="72"/>
      <c r="CU100" s="72"/>
      <c r="CV100" s="72"/>
      <c r="CW100" s="72"/>
      <c r="CX100" s="59"/>
      <c r="CY100" s="73"/>
      <c r="CZ100" s="73"/>
      <c r="DA100" s="73"/>
      <c r="DB100" s="73"/>
      <c r="DC100" s="73"/>
      <c r="DD100" s="59"/>
      <c r="DE100" s="61">
        <f t="shared" si="10"/>
        <v>0</v>
      </c>
      <c r="DF100" s="61">
        <f t="shared" si="11"/>
        <v>0</v>
      </c>
    </row>
    <row r="101" spans="1:110">
      <c r="A101" s="54">
        <v>29</v>
      </c>
      <c r="B101" s="67"/>
      <c r="C101" s="68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59">
        <f t="shared" si="9"/>
        <v>0</v>
      </c>
      <c r="BI101" s="54">
        <v>29</v>
      </c>
      <c r="BJ101" s="67"/>
      <c r="BK101" s="68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59"/>
      <c r="CO101" s="72"/>
      <c r="CP101" s="72"/>
      <c r="CQ101" s="72"/>
      <c r="CR101" s="72"/>
      <c r="CS101" s="72"/>
      <c r="CT101" s="72"/>
      <c r="CU101" s="72"/>
      <c r="CV101" s="72"/>
      <c r="CW101" s="72"/>
      <c r="CX101" s="59"/>
      <c r="CY101" s="73"/>
      <c r="CZ101" s="73"/>
      <c r="DA101" s="73"/>
      <c r="DB101" s="73"/>
      <c r="DC101" s="73"/>
      <c r="DD101" s="59"/>
      <c r="DE101" s="61">
        <f t="shared" si="10"/>
        <v>0</v>
      </c>
      <c r="DF101" s="61">
        <f t="shared" si="11"/>
        <v>0</v>
      </c>
    </row>
    <row r="102" spans="1:110">
      <c r="A102" s="54">
        <v>30</v>
      </c>
      <c r="B102" s="67"/>
      <c r="C102" s="68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59">
        <f t="shared" si="9"/>
        <v>0</v>
      </c>
      <c r="BI102" s="54">
        <v>30</v>
      </c>
      <c r="BJ102" s="67"/>
      <c r="BK102" s="68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59"/>
      <c r="CO102" s="72"/>
      <c r="CP102" s="72"/>
      <c r="CQ102" s="72"/>
      <c r="CR102" s="72"/>
      <c r="CS102" s="72"/>
      <c r="CT102" s="72"/>
      <c r="CU102" s="72"/>
      <c r="CV102" s="72"/>
      <c r="CW102" s="72"/>
      <c r="CX102" s="59"/>
      <c r="CY102" s="73"/>
      <c r="CZ102" s="73"/>
      <c r="DA102" s="73"/>
      <c r="DB102" s="73"/>
      <c r="DC102" s="73"/>
      <c r="DD102" s="59"/>
      <c r="DE102" s="61">
        <f t="shared" si="10"/>
        <v>0</v>
      </c>
      <c r="DF102" s="61">
        <f t="shared" si="11"/>
        <v>0</v>
      </c>
    </row>
  </sheetData>
  <sheetProtection algorithmName="SHA-512" hashValue="BAGl0I872xB0vTp7Z2tQ5j/oPk8Wich2I2M4oCwS0iFfRZHNUUIB0uhLcZMQyB9MaOfQPsFYa4mHJaJpnholoA==" saltValue="etfjiUc/hb/dunRuIVvToA==" spinCount="100000" sheet="1" objects="1" scenarios="1"/>
  <mergeCells count="183">
    <mergeCell ref="CN1:CN3"/>
    <mergeCell ref="BV2:BW2"/>
    <mergeCell ref="BX2:BY2"/>
    <mergeCell ref="D1:AA1"/>
    <mergeCell ref="AB1:BG1"/>
    <mergeCell ref="CJ2:CK2"/>
    <mergeCell ref="BL1:CE1"/>
    <mergeCell ref="AB2:AE2"/>
    <mergeCell ref="AF2:AI2"/>
    <mergeCell ref="AJ2:AM2"/>
    <mergeCell ref="AN2:AQ2"/>
    <mergeCell ref="CF1:CM1"/>
    <mergeCell ref="BK1:BK3"/>
    <mergeCell ref="BR2:BS2"/>
    <mergeCell ref="BT2:BU2"/>
    <mergeCell ref="AR2:AU2"/>
    <mergeCell ref="AV2:AY2"/>
    <mergeCell ref="BD2:BG2"/>
    <mergeCell ref="BL2:BM2"/>
    <mergeCell ref="BN2:BO2"/>
    <mergeCell ref="BP2:BQ2"/>
    <mergeCell ref="AZ2:BC2"/>
    <mergeCell ref="BI1:BI4"/>
    <mergeCell ref="BJ1:BJ4"/>
    <mergeCell ref="A35:A38"/>
    <mergeCell ref="B35:B38"/>
    <mergeCell ref="C35:C37"/>
    <mergeCell ref="D36:G36"/>
    <mergeCell ref="H36:K36"/>
    <mergeCell ref="L36:O36"/>
    <mergeCell ref="P36:S36"/>
    <mergeCell ref="T2:W2"/>
    <mergeCell ref="X2:AA2"/>
    <mergeCell ref="B1:B4"/>
    <mergeCell ref="C1:C3"/>
    <mergeCell ref="D2:G2"/>
    <mergeCell ref="H2:K2"/>
    <mergeCell ref="L2:O2"/>
    <mergeCell ref="P2:S2"/>
    <mergeCell ref="A1:A4"/>
    <mergeCell ref="BH1:BH3"/>
    <mergeCell ref="BZ2:CA2"/>
    <mergeCell ref="CB2:CC2"/>
    <mergeCell ref="CD2:CE2"/>
    <mergeCell ref="CF2:CG2"/>
    <mergeCell ref="CH2:CI2"/>
    <mergeCell ref="CL2:CM2"/>
    <mergeCell ref="A69:A72"/>
    <mergeCell ref="B69:B72"/>
    <mergeCell ref="C69:C71"/>
    <mergeCell ref="D70:G70"/>
    <mergeCell ref="H70:K70"/>
    <mergeCell ref="L70:O70"/>
    <mergeCell ref="P70:S70"/>
    <mergeCell ref="T36:W36"/>
    <mergeCell ref="X36:AA36"/>
    <mergeCell ref="AB36:AE36"/>
    <mergeCell ref="AF36:AI36"/>
    <mergeCell ref="AJ36:AM36"/>
    <mergeCell ref="X70:AA70"/>
    <mergeCell ref="AB70:AE70"/>
    <mergeCell ref="AF70:AI70"/>
    <mergeCell ref="AJ70:AM70"/>
    <mergeCell ref="AN70:AQ70"/>
    <mergeCell ref="CP70:CP72"/>
    <mergeCell ref="BV70:BW70"/>
    <mergeCell ref="BX70:BY70"/>
    <mergeCell ref="BZ70:CA70"/>
    <mergeCell ref="CB70:CC70"/>
    <mergeCell ref="CD70:CE70"/>
    <mergeCell ref="CF70:CG70"/>
    <mergeCell ref="AR70:AU70"/>
    <mergeCell ref="AV70:AY70"/>
    <mergeCell ref="AZ70:BC70"/>
    <mergeCell ref="BL70:BM70"/>
    <mergeCell ref="BN70:BO70"/>
    <mergeCell ref="CO70:CO72"/>
    <mergeCell ref="D35:AA35"/>
    <mergeCell ref="AB35:BG35"/>
    <mergeCell ref="BH35:BH37"/>
    <mergeCell ref="BI35:BI38"/>
    <mergeCell ref="BJ35:BJ38"/>
    <mergeCell ref="BK35:BK37"/>
    <mergeCell ref="BL35:CE35"/>
    <mergeCell ref="CF35:CM35"/>
    <mergeCell ref="CN35:CN37"/>
    <mergeCell ref="AN36:AQ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AR36:AU36"/>
    <mergeCell ref="AV36:AY36"/>
    <mergeCell ref="AZ36:BC36"/>
    <mergeCell ref="BL36:BM36"/>
    <mergeCell ref="CY35:DC35"/>
    <mergeCell ref="DD35:DD37"/>
    <mergeCell ref="DE35:DE37"/>
    <mergeCell ref="DF35:DF37"/>
    <mergeCell ref="BD36:BG36"/>
    <mergeCell ref="CH36:CI36"/>
    <mergeCell ref="CJ36:CK36"/>
    <mergeCell ref="CL36:CM36"/>
    <mergeCell ref="CQ36:CQ38"/>
    <mergeCell ref="CX35:CX37"/>
    <mergeCell ref="CO35:CW35"/>
    <mergeCell ref="CO36:CO38"/>
    <mergeCell ref="CP36:CP38"/>
    <mergeCell ref="CX1:CX3"/>
    <mergeCell ref="CY1:DC1"/>
    <mergeCell ref="DD1:DD3"/>
    <mergeCell ref="DE1:DE3"/>
    <mergeCell ref="DF1:DF3"/>
    <mergeCell ref="CO2:CO4"/>
    <mergeCell ref="CP2:CP4"/>
    <mergeCell ref="CQ2:CQ4"/>
    <mergeCell ref="CR2:CR4"/>
    <mergeCell ref="CY2:DC2"/>
    <mergeCell ref="CY3:CY4"/>
    <mergeCell ref="CS2:CS4"/>
    <mergeCell ref="CT2:CT4"/>
    <mergeCell ref="CZ3:CZ4"/>
    <mergeCell ref="DA3:DA4"/>
    <mergeCell ref="DB3:DB4"/>
    <mergeCell ref="DC3:DC4"/>
    <mergeCell ref="CO1:CW1"/>
    <mergeCell ref="CW2:CW4"/>
    <mergeCell ref="CU2:CU4"/>
    <mergeCell ref="CV2:CV4"/>
    <mergeCell ref="D69:AA69"/>
    <mergeCell ref="AB69:BG69"/>
    <mergeCell ref="BH69:BH71"/>
    <mergeCell ref="BI69:BI72"/>
    <mergeCell ref="BJ69:BJ72"/>
    <mergeCell ref="BK69:BK71"/>
    <mergeCell ref="CY36:DC36"/>
    <mergeCell ref="CY37:CY38"/>
    <mergeCell ref="CZ37:CZ38"/>
    <mergeCell ref="DA37:DA38"/>
    <mergeCell ref="DB37:DB38"/>
    <mergeCell ref="DC37:DC38"/>
    <mergeCell ref="CR36:CR38"/>
    <mergeCell ref="CS36:CS38"/>
    <mergeCell ref="CT36:CT38"/>
    <mergeCell ref="CU36:CU38"/>
    <mergeCell ref="CV36:CV38"/>
    <mergeCell ref="CW36:CW38"/>
    <mergeCell ref="CX69:CX71"/>
    <mergeCell ref="BP70:BQ70"/>
    <mergeCell ref="BR70:BS70"/>
    <mergeCell ref="BT70:BU70"/>
    <mergeCell ref="CY71:CY72"/>
    <mergeCell ref="T70:W70"/>
    <mergeCell ref="CZ71:CZ72"/>
    <mergeCell ref="DA71:DA72"/>
    <mergeCell ref="DB71:DB72"/>
    <mergeCell ref="DC71:DC72"/>
    <mergeCell ref="DE69:DE71"/>
    <mergeCell ref="DF69:DF71"/>
    <mergeCell ref="BD70:BG70"/>
    <mergeCell ref="CH70:CI70"/>
    <mergeCell ref="CJ70:CK70"/>
    <mergeCell ref="CL70:CM70"/>
    <mergeCell ref="CQ70:CQ72"/>
    <mergeCell ref="CR70:CR72"/>
    <mergeCell ref="CS70:CS72"/>
    <mergeCell ref="CT70:CT72"/>
    <mergeCell ref="BL69:CE69"/>
    <mergeCell ref="CF69:CM69"/>
    <mergeCell ref="CN69:CN71"/>
    <mergeCell ref="CO69:CW69"/>
    <mergeCell ref="CY69:DC69"/>
    <mergeCell ref="DD69:DD71"/>
    <mergeCell ref="CU70:CU72"/>
    <mergeCell ref="CV70:CV72"/>
    <mergeCell ref="CW70:CW72"/>
    <mergeCell ref="CY70:DC70"/>
  </mergeCells>
  <pageMargins left="0.7" right="0.7" top="0.64236111111111116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H119"/>
  <sheetViews>
    <sheetView tabSelected="1" zoomScale="60" zoomScaleNormal="60" workbookViewId="0">
      <selection activeCell="B88" sqref="B88:C117"/>
    </sheetView>
  </sheetViews>
  <sheetFormatPr defaultColWidth="8.90625" defaultRowHeight="14.5"/>
  <cols>
    <col min="1" max="1" width="11.453125" style="18" customWidth="1"/>
    <col min="2" max="2" width="27.7265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31" width="8.90625" style="18"/>
    <col min="32" max="32" width="10.36328125" style="18" customWidth="1"/>
    <col min="33" max="16384" width="8.90625" style="18"/>
  </cols>
  <sheetData>
    <row r="1" spans="1:34" ht="23.9" customHeight="1">
      <c r="A1" s="74" t="s">
        <v>124</v>
      </c>
      <c r="B1" s="75"/>
      <c r="C1" s="76" t="s">
        <v>125</v>
      </c>
      <c r="D1" s="75"/>
      <c r="E1" s="174" t="s">
        <v>126</v>
      </c>
      <c r="F1" s="174"/>
      <c r="G1" s="174"/>
    </row>
    <row r="3" spans="1:34" ht="15" thickBot="1"/>
    <row r="4" spans="1:34" ht="15" thickBot="1">
      <c r="A4" s="151" t="s">
        <v>127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3"/>
    </row>
    <row r="5" spans="1:34" ht="15" thickBot="1">
      <c r="A5" s="154" t="s">
        <v>0</v>
      </c>
      <c r="B5" s="154" t="s">
        <v>128</v>
      </c>
      <c r="C5" s="154" t="s">
        <v>2</v>
      </c>
      <c r="D5" s="157" t="s">
        <v>129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9"/>
      <c r="AG5" s="160"/>
      <c r="AH5" s="161" t="s">
        <v>130</v>
      </c>
    </row>
    <row r="6" spans="1:34">
      <c r="A6" s="155"/>
      <c r="B6" s="155"/>
      <c r="C6" s="155"/>
      <c r="D6" s="164" t="s">
        <v>3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6"/>
      <c r="R6" s="167" t="s">
        <v>6</v>
      </c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9"/>
      <c r="AF6" s="170" t="s">
        <v>131</v>
      </c>
      <c r="AG6" s="172" t="s">
        <v>132</v>
      </c>
      <c r="AH6" s="162"/>
    </row>
    <row r="7" spans="1:34" ht="44" thickBot="1">
      <c r="A7" s="156"/>
      <c r="B7" s="156"/>
      <c r="C7" s="156"/>
      <c r="D7" s="1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17</v>
      </c>
      <c r="J7" s="2" t="s">
        <v>18</v>
      </c>
      <c r="K7" s="2" t="s">
        <v>133</v>
      </c>
      <c r="L7" s="2" t="s">
        <v>20</v>
      </c>
      <c r="M7" s="2" t="s">
        <v>21</v>
      </c>
      <c r="N7" s="2" t="s">
        <v>22</v>
      </c>
      <c r="O7" s="2" t="s">
        <v>23</v>
      </c>
      <c r="P7" s="46" t="s">
        <v>134</v>
      </c>
      <c r="Q7" s="46" t="s">
        <v>25</v>
      </c>
      <c r="R7" s="23" t="s">
        <v>135</v>
      </c>
      <c r="S7" s="24" t="s">
        <v>27</v>
      </c>
      <c r="T7" s="24" t="s">
        <v>28</v>
      </c>
      <c r="U7" s="24" t="s">
        <v>136</v>
      </c>
      <c r="V7" s="24" t="s">
        <v>137</v>
      </c>
      <c r="W7" s="24" t="s">
        <v>138</v>
      </c>
      <c r="X7" s="24" t="s">
        <v>139</v>
      </c>
      <c r="Y7" s="24" t="s">
        <v>33</v>
      </c>
      <c r="Z7" s="24" t="s">
        <v>140</v>
      </c>
      <c r="AA7" s="24" t="s">
        <v>35</v>
      </c>
      <c r="AB7" s="24" t="s">
        <v>36</v>
      </c>
      <c r="AC7" s="44" t="s">
        <v>37</v>
      </c>
      <c r="AD7" s="44" t="s">
        <v>141</v>
      </c>
      <c r="AE7" s="25" t="s">
        <v>39</v>
      </c>
      <c r="AF7" s="171"/>
      <c r="AG7" s="173"/>
      <c r="AH7" s="163"/>
    </row>
    <row r="8" spans="1:34" ht="15" thickBot="1">
      <c r="A8" s="26">
        <v>1</v>
      </c>
      <c r="B8" s="77">
        <f>คะแนนรายข้อ!B5</f>
        <v>0</v>
      </c>
      <c r="C8" s="78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4">
        <f>SUM(คะแนนรายข้อ!AN5:AQ5)</f>
        <v>0</v>
      </c>
      <c r="N8" s="4">
        <f>SUM(คะแนนรายข้อ!AR5:AU5)</f>
        <v>0</v>
      </c>
      <c r="O8" s="4">
        <f>SUM(คะแนนรายข้อ!AV5:AY5)</f>
        <v>0</v>
      </c>
      <c r="P8" s="47">
        <f>SUM(คะแนนรายข้อ!AZ5:BC5)</f>
        <v>0</v>
      </c>
      <c r="Q8" s="47">
        <f>SUM(คะแนนรายข้อ!BD5:BG5)</f>
        <v>0</v>
      </c>
      <c r="R8" s="5">
        <f>SUM(คะแนนรายข้อ!BL5:BM5)</f>
        <v>0</v>
      </c>
      <c r="S8" s="6">
        <f>SUM(คะแนนรายข้อ!BN5:BO5)</f>
        <v>0</v>
      </c>
      <c r="T8" s="6">
        <f>SUM(คะแนนรายข้อ!BP5:BQ5)</f>
        <v>0</v>
      </c>
      <c r="U8" s="6">
        <f>SUM(คะแนนรายข้อ!BR5:BS5)</f>
        <v>0</v>
      </c>
      <c r="V8" s="6">
        <f>SUM(คะแนนรายข้อ!BT5:BU5)</f>
        <v>0</v>
      </c>
      <c r="W8" s="6">
        <f>SUM(คะแนนรายข้อ!BV5:BW5)</f>
        <v>0</v>
      </c>
      <c r="X8" s="6">
        <f>SUM(คะแนนรายข้อ!BX5:BY5)</f>
        <v>0</v>
      </c>
      <c r="Y8" s="6">
        <f>SUM(คะแนนรายข้อ!BZ5:CA5)</f>
        <v>0</v>
      </c>
      <c r="Z8" s="6">
        <f>SUM(คะแนนรายข้อ!CB5:CC5)</f>
        <v>0</v>
      </c>
      <c r="AA8" s="6">
        <f>SUM(คะแนนรายข้อ!CD5:CE5)</f>
        <v>0</v>
      </c>
      <c r="AB8" s="6">
        <f>SUM(คะแนนรายข้อ!CF5:CG5)</f>
        <v>0</v>
      </c>
      <c r="AC8" s="45">
        <f>SUM(คะแนนรายข้อ!CH5:CI5)</f>
        <v>0</v>
      </c>
      <c r="AD8" s="45">
        <f>SUM(คะแนนรายข้อ!CJ5:CK5)</f>
        <v>0</v>
      </c>
      <c r="AE8" s="7">
        <f>SUM(คะแนนรายข้อ!CL5:CM5)</f>
        <v>0</v>
      </c>
      <c r="AF8" s="64">
        <f>SUM(คะแนนรายข้อ!CO5:CW5)</f>
        <v>0</v>
      </c>
      <c r="AG8" s="63">
        <f>SUM(คะแนนรายข้อ!CY5:DC5)</f>
        <v>0</v>
      </c>
      <c r="AH8" s="8">
        <f t="shared" ref="AH8:AH37" si="0">SUM(D8:AG8)</f>
        <v>0</v>
      </c>
    </row>
    <row r="9" spans="1:34" ht="15" thickBot="1">
      <c r="A9" s="27">
        <v>2</v>
      </c>
      <c r="B9" s="77">
        <f>คะแนนรายข้อ!B6</f>
        <v>0</v>
      </c>
      <c r="C9" s="78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4">
        <f>SUM(คะแนนรายข้อ!AN6:AQ6)</f>
        <v>0</v>
      </c>
      <c r="N9" s="4">
        <f>SUM(คะแนนรายข้อ!AR6:AU6)</f>
        <v>0</v>
      </c>
      <c r="O9" s="4">
        <f>SUM(คะแนนรายข้อ!AV6:AY6)</f>
        <v>0</v>
      </c>
      <c r="P9" s="47">
        <f>SUM(คะแนนรายข้อ!AZ6:BC6)</f>
        <v>0</v>
      </c>
      <c r="Q9" s="47">
        <f>SUM(คะแนนรายข้อ!BD6:BG6)</f>
        <v>0</v>
      </c>
      <c r="R9" s="5">
        <f>SUM(คะแนนรายข้อ!BL6:BM6)</f>
        <v>0</v>
      </c>
      <c r="S9" s="6">
        <f>SUM(คะแนนรายข้อ!BN6:BO6)</f>
        <v>0</v>
      </c>
      <c r="T9" s="6">
        <f>SUM(คะแนนรายข้อ!BP6:BQ6)</f>
        <v>0</v>
      </c>
      <c r="U9" s="6">
        <f>SUM(คะแนนรายข้อ!BR6:BS6)</f>
        <v>0</v>
      </c>
      <c r="V9" s="6">
        <f>SUM(คะแนนรายข้อ!BT6:BU6)</f>
        <v>0</v>
      </c>
      <c r="W9" s="6">
        <f>SUM(คะแนนรายข้อ!BV6:BW6)</f>
        <v>0</v>
      </c>
      <c r="X9" s="6">
        <f>SUM(คะแนนรายข้อ!BX6:BY6)</f>
        <v>0</v>
      </c>
      <c r="Y9" s="6">
        <f>SUM(คะแนนรายข้อ!BZ6:CA6)</f>
        <v>0</v>
      </c>
      <c r="Z9" s="6">
        <f>SUM(คะแนนรายข้อ!CB6:CC6)</f>
        <v>0</v>
      </c>
      <c r="AA9" s="6">
        <f>SUM(คะแนนรายข้อ!CD6:CE6)</f>
        <v>0</v>
      </c>
      <c r="AB9" s="6">
        <f>SUM(คะแนนรายข้อ!CF6:CG6)</f>
        <v>0</v>
      </c>
      <c r="AC9" s="45">
        <f>SUM(คะแนนรายข้อ!CH6:CI6)</f>
        <v>0</v>
      </c>
      <c r="AD9" s="45">
        <f>SUM(คะแนนรายข้อ!CJ6:CK6)</f>
        <v>0</v>
      </c>
      <c r="AE9" s="7">
        <f>SUM(คะแนนรายข้อ!CL6:CM6)</f>
        <v>0</v>
      </c>
      <c r="AF9" s="64">
        <f>SUM(คะแนนรายข้อ!CO6:CW6)</f>
        <v>0</v>
      </c>
      <c r="AG9" s="63">
        <f>SUM(คะแนนรายข้อ!CY6:DC6)</f>
        <v>0</v>
      </c>
      <c r="AH9" s="9">
        <f t="shared" si="0"/>
        <v>0</v>
      </c>
    </row>
    <row r="10" spans="1:34" ht="15" thickBot="1">
      <c r="A10" s="27">
        <v>3</v>
      </c>
      <c r="B10" s="77">
        <f>คะแนนรายข้อ!B7</f>
        <v>0</v>
      </c>
      <c r="C10" s="78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4">
        <f>SUM(คะแนนรายข้อ!AN7:AQ7)</f>
        <v>0</v>
      </c>
      <c r="N10" s="4">
        <f>SUM(คะแนนรายข้อ!AR7:AU7)</f>
        <v>0</v>
      </c>
      <c r="O10" s="4">
        <f>SUM(คะแนนรายข้อ!AV7:AY7)</f>
        <v>0</v>
      </c>
      <c r="P10" s="47">
        <f>SUM(คะแนนรายข้อ!AZ7:BC7)</f>
        <v>0</v>
      </c>
      <c r="Q10" s="47">
        <f>SUM(คะแนนรายข้อ!BD7:BG7)</f>
        <v>0</v>
      </c>
      <c r="R10" s="5">
        <f>SUM(คะแนนรายข้อ!BL7:BM7)</f>
        <v>0</v>
      </c>
      <c r="S10" s="6">
        <f>SUM(คะแนนรายข้อ!BN7:BO7)</f>
        <v>0</v>
      </c>
      <c r="T10" s="6">
        <f>SUM(คะแนนรายข้อ!BP7:BQ7)</f>
        <v>0</v>
      </c>
      <c r="U10" s="6">
        <f>SUM(คะแนนรายข้อ!BR7:BS7)</f>
        <v>0</v>
      </c>
      <c r="V10" s="6">
        <f>SUM(คะแนนรายข้อ!BT7:BU7)</f>
        <v>0</v>
      </c>
      <c r="W10" s="6">
        <f>SUM(คะแนนรายข้อ!BV7:BW7)</f>
        <v>0</v>
      </c>
      <c r="X10" s="6">
        <f>SUM(คะแนนรายข้อ!BX7:BY7)</f>
        <v>0</v>
      </c>
      <c r="Y10" s="6">
        <f>SUM(คะแนนรายข้อ!BZ7:CA7)</f>
        <v>0</v>
      </c>
      <c r="Z10" s="6">
        <f>SUM(คะแนนรายข้อ!CB7:CC7)</f>
        <v>0</v>
      </c>
      <c r="AA10" s="6">
        <f>SUM(คะแนนรายข้อ!CD7:CE7)</f>
        <v>0</v>
      </c>
      <c r="AB10" s="6">
        <f>SUM(คะแนนรายข้อ!CF7:CG7)</f>
        <v>0</v>
      </c>
      <c r="AC10" s="45">
        <f>SUM(คะแนนรายข้อ!CH7:CI7)</f>
        <v>0</v>
      </c>
      <c r="AD10" s="45">
        <f>SUM(คะแนนรายข้อ!CJ7:CK7)</f>
        <v>0</v>
      </c>
      <c r="AE10" s="7">
        <f>SUM(คะแนนรายข้อ!CL7:CM7)</f>
        <v>0</v>
      </c>
      <c r="AF10" s="64">
        <f>SUM(คะแนนรายข้อ!CO7:CW7)</f>
        <v>0</v>
      </c>
      <c r="AG10" s="63">
        <f>SUM(คะแนนรายข้อ!CY7:DC7)</f>
        <v>0</v>
      </c>
      <c r="AH10" s="9">
        <f t="shared" si="0"/>
        <v>0</v>
      </c>
    </row>
    <row r="11" spans="1:34" ht="15" thickBot="1">
      <c r="A11" s="27">
        <v>4</v>
      </c>
      <c r="B11" s="77">
        <f>คะแนนรายข้อ!B8</f>
        <v>0</v>
      </c>
      <c r="C11" s="78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4">
        <f>SUM(คะแนนรายข้อ!AN8:AQ8)</f>
        <v>0</v>
      </c>
      <c r="N11" s="4">
        <f>SUM(คะแนนรายข้อ!AR8:AU8)</f>
        <v>0</v>
      </c>
      <c r="O11" s="4">
        <f>SUM(คะแนนรายข้อ!AV8:AY8)</f>
        <v>0</v>
      </c>
      <c r="P11" s="47">
        <f>SUM(คะแนนรายข้อ!AZ8:BC8)</f>
        <v>0</v>
      </c>
      <c r="Q11" s="47">
        <f>SUM(คะแนนรายข้อ!BD8:BG8)</f>
        <v>0</v>
      </c>
      <c r="R11" s="5">
        <f>SUM(คะแนนรายข้อ!BL8:BM8)</f>
        <v>0</v>
      </c>
      <c r="S11" s="6">
        <f>SUM(คะแนนรายข้อ!BN8:BO8)</f>
        <v>0</v>
      </c>
      <c r="T11" s="6">
        <f>SUM(คะแนนรายข้อ!BP8:BQ8)</f>
        <v>0</v>
      </c>
      <c r="U11" s="6">
        <f>SUM(คะแนนรายข้อ!BR8:BS8)</f>
        <v>0</v>
      </c>
      <c r="V11" s="6">
        <f>SUM(คะแนนรายข้อ!BT8:BU8)</f>
        <v>0</v>
      </c>
      <c r="W11" s="6">
        <f>SUM(คะแนนรายข้อ!BV8:BW8)</f>
        <v>0</v>
      </c>
      <c r="X11" s="6">
        <f>SUM(คะแนนรายข้อ!BX8:BY8)</f>
        <v>0</v>
      </c>
      <c r="Y11" s="6">
        <f>SUM(คะแนนรายข้อ!BZ8:CA8)</f>
        <v>0</v>
      </c>
      <c r="Z11" s="6">
        <f>SUM(คะแนนรายข้อ!CB8:CC8)</f>
        <v>0</v>
      </c>
      <c r="AA11" s="6">
        <f>SUM(คะแนนรายข้อ!CD8:CE8)</f>
        <v>0</v>
      </c>
      <c r="AB11" s="6">
        <f>SUM(คะแนนรายข้อ!CF8:CG8)</f>
        <v>0</v>
      </c>
      <c r="AC11" s="45">
        <f>SUM(คะแนนรายข้อ!CH8:CI8)</f>
        <v>0</v>
      </c>
      <c r="AD11" s="45">
        <f>SUM(คะแนนรายข้อ!CJ8:CK8)</f>
        <v>0</v>
      </c>
      <c r="AE11" s="7">
        <f>SUM(คะแนนรายข้อ!CL8:CM8)</f>
        <v>0</v>
      </c>
      <c r="AF11" s="64">
        <f>SUM(คะแนนรายข้อ!CO8:CW8)</f>
        <v>0</v>
      </c>
      <c r="AG11" s="63">
        <f>SUM(คะแนนรายข้อ!CY8:DC8)</f>
        <v>0</v>
      </c>
      <c r="AH11" s="9">
        <f t="shared" si="0"/>
        <v>0</v>
      </c>
    </row>
    <row r="12" spans="1:34" ht="15" thickBot="1">
      <c r="A12" s="27">
        <v>5</v>
      </c>
      <c r="B12" s="77">
        <f>คะแนนรายข้อ!B9</f>
        <v>0</v>
      </c>
      <c r="C12" s="78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4">
        <f>SUM(คะแนนรายข้อ!AN9:AQ9)</f>
        <v>0</v>
      </c>
      <c r="N12" s="4">
        <f>SUM(คะแนนรายข้อ!AR9:AU9)</f>
        <v>0</v>
      </c>
      <c r="O12" s="4">
        <f>SUM(คะแนนรายข้อ!AV9:AY9)</f>
        <v>0</v>
      </c>
      <c r="P12" s="47">
        <f>SUM(คะแนนรายข้อ!AZ9:BC9)</f>
        <v>0</v>
      </c>
      <c r="Q12" s="47">
        <f>SUM(คะแนนรายข้อ!BD9:BG9)</f>
        <v>0</v>
      </c>
      <c r="R12" s="5">
        <f>SUM(คะแนนรายข้อ!BL9:BM9)</f>
        <v>0</v>
      </c>
      <c r="S12" s="6">
        <f>SUM(คะแนนรายข้อ!BN9:BO9)</f>
        <v>0</v>
      </c>
      <c r="T12" s="6">
        <f>SUM(คะแนนรายข้อ!BP9:BQ9)</f>
        <v>0</v>
      </c>
      <c r="U12" s="6">
        <f>SUM(คะแนนรายข้อ!BR9:BS9)</f>
        <v>0</v>
      </c>
      <c r="V12" s="6">
        <f>SUM(คะแนนรายข้อ!BT9:BU9)</f>
        <v>0</v>
      </c>
      <c r="W12" s="6">
        <f>SUM(คะแนนรายข้อ!BV9:BW9)</f>
        <v>0</v>
      </c>
      <c r="X12" s="6">
        <f>SUM(คะแนนรายข้อ!BX9:BY9)</f>
        <v>0</v>
      </c>
      <c r="Y12" s="6">
        <f>SUM(คะแนนรายข้อ!BZ9:CA9)</f>
        <v>0</v>
      </c>
      <c r="Z12" s="6">
        <f>SUM(คะแนนรายข้อ!CB9:CC9)</f>
        <v>0</v>
      </c>
      <c r="AA12" s="6">
        <f>SUM(คะแนนรายข้อ!CD9:CE9)</f>
        <v>0</v>
      </c>
      <c r="AB12" s="6">
        <f>SUM(คะแนนรายข้อ!CF9:CG9)</f>
        <v>0</v>
      </c>
      <c r="AC12" s="45">
        <f>SUM(คะแนนรายข้อ!CH9:CI9)</f>
        <v>0</v>
      </c>
      <c r="AD12" s="45">
        <f>SUM(คะแนนรายข้อ!CJ9:CK9)</f>
        <v>0</v>
      </c>
      <c r="AE12" s="7">
        <f>SUM(คะแนนรายข้อ!CL9:CM9)</f>
        <v>0</v>
      </c>
      <c r="AF12" s="64">
        <f>SUM(คะแนนรายข้อ!CO9:CW9)</f>
        <v>0</v>
      </c>
      <c r="AG12" s="63">
        <f>SUM(คะแนนรายข้อ!CY9:DC9)</f>
        <v>0</v>
      </c>
      <c r="AH12" s="9">
        <f t="shared" si="0"/>
        <v>0</v>
      </c>
    </row>
    <row r="13" spans="1:34" ht="15" thickBot="1">
      <c r="A13" s="27">
        <v>6</v>
      </c>
      <c r="B13" s="77">
        <f>คะแนนรายข้อ!B10</f>
        <v>0</v>
      </c>
      <c r="C13" s="78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4">
        <f>SUM(คะแนนรายข้อ!AN10:AQ10)</f>
        <v>0</v>
      </c>
      <c r="N13" s="4">
        <f>SUM(คะแนนรายข้อ!AR10:AU10)</f>
        <v>0</v>
      </c>
      <c r="O13" s="4">
        <f>SUM(คะแนนรายข้อ!AV10:AY10)</f>
        <v>0</v>
      </c>
      <c r="P13" s="47">
        <f>SUM(คะแนนรายข้อ!AZ10:BC10)</f>
        <v>0</v>
      </c>
      <c r="Q13" s="47">
        <f>SUM(คะแนนรายข้อ!BD10:BG10)</f>
        <v>0</v>
      </c>
      <c r="R13" s="5">
        <f>SUM(คะแนนรายข้อ!BL10:BM10)</f>
        <v>0</v>
      </c>
      <c r="S13" s="6">
        <f>SUM(คะแนนรายข้อ!BN10:BO10)</f>
        <v>0</v>
      </c>
      <c r="T13" s="6">
        <f>SUM(คะแนนรายข้อ!BP10:BQ10)</f>
        <v>0</v>
      </c>
      <c r="U13" s="6">
        <f>SUM(คะแนนรายข้อ!BR10:BS10)</f>
        <v>0</v>
      </c>
      <c r="V13" s="6">
        <f>SUM(คะแนนรายข้อ!BT10:BU10)</f>
        <v>0</v>
      </c>
      <c r="W13" s="6">
        <f>SUM(คะแนนรายข้อ!BV10:BW10)</f>
        <v>0</v>
      </c>
      <c r="X13" s="6">
        <f>SUM(คะแนนรายข้อ!BX10:BY10)</f>
        <v>0</v>
      </c>
      <c r="Y13" s="6">
        <f>SUM(คะแนนรายข้อ!BZ10:CA10)</f>
        <v>0</v>
      </c>
      <c r="Z13" s="6">
        <f>SUM(คะแนนรายข้อ!CB10:CC10)</f>
        <v>0</v>
      </c>
      <c r="AA13" s="6">
        <f>SUM(คะแนนรายข้อ!CD10:CE10)</f>
        <v>0</v>
      </c>
      <c r="AB13" s="6">
        <f>SUM(คะแนนรายข้อ!CF10:CG10)</f>
        <v>0</v>
      </c>
      <c r="AC13" s="45">
        <f>SUM(คะแนนรายข้อ!CH10:CI10)</f>
        <v>0</v>
      </c>
      <c r="AD13" s="45">
        <f>SUM(คะแนนรายข้อ!CJ10:CK10)</f>
        <v>0</v>
      </c>
      <c r="AE13" s="7">
        <f>SUM(คะแนนรายข้อ!CL10:CM10)</f>
        <v>0</v>
      </c>
      <c r="AF13" s="64">
        <f>SUM(คะแนนรายข้อ!CO10:CW10)</f>
        <v>0</v>
      </c>
      <c r="AG13" s="63">
        <f>SUM(คะแนนรายข้อ!CY10:DC10)</f>
        <v>0</v>
      </c>
      <c r="AH13" s="9">
        <f t="shared" si="0"/>
        <v>0</v>
      </c>
    </row>
    <row r="14" spans="1:34" ht="15" thickBot="1">
      <c r="A14" s="27">
        <v>7</v>
      </c>
      <c r="B14" s="77">
        <f>คะแนนรายข้อ!B11</f>
        <v>0</v>
      </c>
      <c r="C14" s="78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4">
        <f>SUM(คะแนนรายข้อ!AN11:AQ11)</f>
        <v>0</v>
      </c>
      <c r="N14" s="4">
        <f>SUM(คะแนนรายข้อ!AR11:AU11)</f>
        <v>0</v>
      </c>
      <c r="O14" s="4">
        <f>SUM(คะแนนรายข้อ!AV11:AY11)</f>
        <v>0</v>
      </c>
      <c r="P14" s="47">
        <f>SUM(คะแนนรายข้อ!AZ11:BC11)</f>
        <v>0</v>
      </c>
      <c r="Q14" s="47">
        <f>SUM(คะแนนรายข้อ!BD11:BG11)</f>
        <v>0</v>
      </c>
      <c r="R14" s="5">
        <f>SUM(คะแนนรายข้อ!BL11:BM11)</f>
        <v>0</v>
      </c>
      <c r="S14" s="6">
        <f>SUM(คะแนนรายข้อ!BN11:BO11)</f>
        <v>0</v>
      </c>
      <c r="T14" s="6">
        <f>SUM(คะแนนรายข้อ!BP11:BQ11)</f>
        <v>0</v>
      </c>
      <c r="U14" s="6">
        <f>SUM(คะแนนรายข้อ!BR11:BS11)</f>
        <v>0</v>
      </c>
      <c r="V14" s="6">
        <f>SUM(คะแนนรายข้อ!BT11:BU11)</f>
        <v>0</v>
      </c>
      <c r="W14" s="6">
        <f>SUM(คะแนนรายข้อ!BV11:BW11)</f>
        <v>0</v>
      </c>
      <c r="X14" s="6">
        <f>SUM(คะแนนรายข้อ!BX11:BY11)</f>
        <v>0</v>
      </c>
      <c r="Y14" s="6">
        <f>SUM(คะแนนรายข้อ!BZ11:CA11)</f>
        <v>0</v>
      </c>
      <c r="Z14" s="6">
        <f>SUM(คะแนนรายข้อ!CB11:CC11)</f>
        <v>0</v>
      </c>
      <c r="AA14" s="6">
        <f>SUM(คะแนนรายข้อ!CD11:CE11)</f>
        <v>0</v>
      </c>
      <c r="AB14" s="6">
        <f>SUM(คะแนนรายข้อ!CF11:CG11)</f>
        <v>0</v>
      </c>
      <c r="AC14" s="45">
        <f>SUM(คะแนนรายข้อ!CH11:CI11)</f>
        <v>0</v>
      </c>
      <c r="AD14" s="45">
        <f>SUM(คะแนนรายข้อ!CJ11:CK11)</f>
        <v>0</v>
      </c>
      <c r="AE14" s="7">
        <f>SUM(คะแนนรายข้อ!CL11:CM11)</f>
        <v>0</v>
      </c>
      <c r="AF14" s="64">
        <f>SUM(คะแนนรายข้อ!CO11:CW11)</f>
        <v>0</v>
      </c>
      <c r="AG14" s="63">
        <f>SUM(คะแนนรายข้อ!CY11:DC11)</f>
        <v>0</v>
      </c>
      <c r="AH14" s="9">
        <f t="shared" si="0"/>
        <v>0</v>
      </c>
    </row>
    <row r="15" spans="1:34" ht="15" thickBot="1">
      <c r="A15" s="27">
        <v>8</v>
      </c>
      <c r="B15" s="77">
        <f>คะแนนรายข้อ!B12</f>
        <v>0</v>
      </c>
      <c r="C15" s="78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4">
        <f>SUM(คะแนนรายข้อ!AN12:AQ12)</f>
        <v>0</v>
      </c>
      <c r="N15" s="4">
        <f>SUM(คะแนนรายข้อ!AR12:AU12)</f>
        <v>0</v>
      </c>
      <c r="O15" s="4">
        <f>SUM(คะแนนรายข้อ!AV12:AY12)</f>
        <v>0</v>
      </c>
      <c r="P15" s="47">
        <f>SUM(คะแนนรายข้อ!AZ12:BC12)</f>
        <v>0</v>
      </c>
      <c r="Q15" s="47">
        <f>SUM(คะแนนรายข้อ!BD12:BG12)</f>
        <v>0</v>
      </c>
      <c r="R15" s="5">
        <f>SUM(คะแนนรายข้อ!BL12:BM12)</f>
        <v>0</v>
      </c>
      <c r="S15" s="6">
        <f>SUM(คะแนนรายข้อ!BN12:BO12)</f>
        <v>0</v>
      </c>
      <c r="T15" s="6">
        <f>SUM(คะแนนรายข้อ!BP12:BQ12)</f>
        <v>0</v>
      </c>
      <c r="U15" s="6">
        <f>SUM(คะแนนรายข้อ!BR12:BS12)</f>
        <v>0</v>
      </c>
      <c r="V15" s="6">
        <f>SUM(คะแนนรายข้อ!BT12:BU12)</f>
        <v>0</v>
      </c>
      <c r="W15" s="6">
        <f>SUM(คะแนนรายข้อ!BV12:BW12)</f>
        <v>0</v>
      </c>
      <c r="X15" s="6">
        <f>SUM(คะแนนรายข้อ!BX12:BY12)</f>
        <v>0</v>
      </c>
      <c r="Y15" s="6">
        <f>SUM(คะแนนรายข้อ!BZ12:CA12)</f>
        <v>0</v>
      </c>
      <c r="Z15" s="6">
        <f>SUM(คะแนนรายข้อ!CB12:CC12)</f>
        <v>0</v>
      </c>
      <c r="AA15" s="6">
        <f>SUM(คะแนนรายข้อ!CD12:CE12)</f>
        <v>0</v>
      </c>
      <c r="AB15" s="6">
        <f>SUM(คะแนนรายข้อ!CF12:CG12)</f>
        <v>0</v>
      </c>
      <c r="AC15" s="45">
        <f>SUM(คะแนนรายข้อ!CH12:CI12)</f>
        <v>0</v>
      </c>
      <c r="AD15" s="45">
        <f>SUM(คะแนนรายข้อ!CJ12:CK12)</f>
        <v>0</v>
      </c>
      <c r="AE15" s="7">
        <f>SUM(คะแนนรายข้อ!CL12:CM12)</f>
        <v>0</v>
      </c>
      <c r="AF15" s="64">
        <f>SUM(คะแนนรายข้อ!CO12:CW12)</f>
        <v>0</v>
      </c>
      <c r="AG15" s="63">
        <f>SUM(คะแนนรายข้อ!CY12:DC12)</f>
        <v>0</v>
      </c>
      <c r="AH15" s="9">
        <f t="shared" si="0"/>
        <v>0</v>
      </c>
    </row>
    <row r="16" spans="1:34" ht="15" thickBot="1">
      <c r="A16" s="27">
        <v>9</v>
      </c>
      <c r="B16" s="77">
        <f>คะแนนรายข้อ!B13</f>
        <v>0</v>
      </c>
      <c r="C16" s="78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4">
        <f>SUM(คะแนนรายข้อ!AN13:AQ13)</f>
        <v>0</v>
      </c>
      <c r="N16" s="4">
        <f>SUM(คะแนนรายข้อ!AR13:AU13)</f>
        <v>0</v>
      </c>
      <c r="O16" s="4">
        <f>SUM(คะแนนรายข้อ!AV13:AY13)</f>
        <v>0</v>
      </c>
      <c r="P16" s="47">
        <f>SUM(คะแนนรายข้อ!AZ13:BC13)</f>
        <v>0</v>
      </c>
      <c r="Q16" s="47">
        <f>SUM(คะแนนรายข้อ!BD13:BG13)</f>
        <v>0</v>
      </c>
      <c r="R16" s="5">
        <f>SUM(คะแนนรายข้อ!BL13:BM13)</f>
        <v>0</v>
      </c>
      <c r="S16" s="6">
        <f>SUM(คะแนนรายข้อ!BN13:BO13)</f>
        <v>0</v>
      </c>
      <c r="T16" s="6">
        <f>SUM(คะแนนรายข้อ!BP13:BQ13)</f>
        <v>0</v>
      </c>
      <c r="U16" s="6">
        <f>SUM(คะแนนรายข้อ!BR13:BS13)</f>
        <v>0</v>
      </c>
      <c r="V16" s="6">
        <f>SUM(คะแนนรายข้อ!BT13:BU13)</f>
        <v>0</v>
      </c>
      <c r="W16" s="6">
        <f>SUM(คะแนนรายข้อ!BV13:BW13)</f>
        <v>0</v>
      </c>
      <c r="X16" s="6">
        <f>SUM(คะแนนรายข้อ!BX13:BY13)</f>
        <v>0</v>
      </c>
      <c r="Y16" s="6">
        <f>SUM(คะแนนรายข้อ!BZ13:CA13)</f>
        <v>0</v>
      </c>
      <c r="Z16" s="6">
        <f>SUM(คะแนนรายข้อ!CB13:CC13)</f>
        <v>0</v>
      </c>
      <c r="AA16" s="6">
        <f>SUM(คะแนนรายข้อ!CD13:CE13)</f>
        <v>0</v>
      </c>
      <c r="AB16" s="6">
        <f>SUM(คะแนนรายข้อ!CF13:CG13)</f>
        <v>0</v>
      </c>
      <c r="AC16" s="45">
        <f>SUM(คะแนนรายข้อ!CH13:CI13)</f>
        <v>0</v>
      </c>
      <c r="AD16" s="45">
        <f>SUM(คะแนนรายข้อ!CJ13:CK13)</f>
        <v>0</v>
      </c>
      <c r="AE16" s="7">
        <f>SUM(คะแนนรายข้อ!CL13:CM13)</f>
        <v>0</v>
      </c>
      <c r="AF16" s="64">
        <f>SUM(คะแนนรายข้อ!CO13:CW13)</f>
        <v>0</v>
      </c>
      <c r="AG16" s="63">
        <f>SUM(คะแนนรายข้อ!CY13:DC13)</f>
        <v>0</v>
      </c>
      <c r="AH16" s="9">
        <f t="shared" si="0"/>
        <v>0</v>
      </c>
    </row>
    <row r="17" spans="1:34" ht="15" thickBot="1">
      <c r="A17" s="27">
        <v>10</v>
      </c>
      <c r="B17" s="77">
        <f>คะแนนรายข้อ!B14</f>
        <v>0</v>
      </c>
      <c r="C17" s="78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4">
        <f>SUM(คะแนนรายข้อ!AN14:AQ14)</f>
        <v>0</v>
      </c>
      <c r="N17" s="4">
        <f>SUM(คะแนนรายข้อ!AR14:AU14)</f>
        <v>0</v>
      </c>
      <c r="O17" s="4">
        <f>SUM(คะแนนรายข้อ!AV14:AY14)</f>
        <v>0</v>
      </c>
      <c r="P17" s="47">
        <f>SUM(คะแนนรายข้อ!AZ14:BC14)</f>
        <v>0</v>
      </c>
      <c r="Q17" s="47">
        <f>SUM(คะแนนรายข้อ!BD14:BG14)</f>
        <v>0</v>
      </c>
      <c r="R17" s="5">
        <f>SUM(คะแนนรายข้อ!BL14:BM14)</f>
        <v>0</v>
      </c>
      <c r="S17" s="6">
        <f>SUM(คะแนนรายข้อ!BN14:BO14)</f>
        <v>0</v>
      </c>
      <c r="T17" s="6">
        <f>SUM(คะแนนรายข้อ!BP14:BQ14)</f>
        <v>0</v>
      </c>
      <c r="U17" s="6">
        <f>SUM(คะแนนรายข้อ!BR14:BS14)</f>
        <v>0</v>
      </c>
      <c r="V17" s="6">
        <f>SUM(คะแนนรายข้อ!BT14:BU14)</f>
        <v>0</v>
      </c>
      <c r="W17" s="6">
        <f>SUM(คะแนนรายข้อ!BV14:BW14)</f>
        <v>0</v>
      </c>
      <c r="X17" s="6">
        <f>SUM(คะแนนรายข้อ!BX14:BY14)</f>
        <v>0</v>
      </c>
      <c r="Y17" s="6">
        <f>SUM(คะแนนรายข้อ!BZ14:CA14)</f>
        <v>0</v>
      </c>
      <c r="Z17" s="6">
        <f>SUM(คะแนนรายข้อ!CB14:CC14)</f>
        <v>0</v>
      </c>
      <c r="AA17" s="6">
        <f>SUM(คะแนนรายข้อ!CD14:CE14)</f>
        <v>0</v>
      </c>
      <c r="AB17" s="6">
        <f>SUM(คะแนนรายข้อ!CF14:CG14)</f>
        <v>0</v>
      </c>
      <c r="AC17" s="45">
        <f>SUM(คะแนนรายข้อ!CH14:CI14)</f>
        <v>0</v>
      </c>
      <c r="AD17" s="45">
        <f>SUM(คะแนนรายข้อ!CJ14:CK14)</f>
        <v>0</v>
      </c>
      <c r="AE17" s="7">
        <f>SUM(คะแนนรายข้อ!CL14:CM14)</f>
        <v>0</v>
      </c>
      <c r="AF17" s="64">
        <f>SUM(คะแนนรายข้อ!CO14:CW14)</f>
        <v>0</v>
      </c>
      <c r="AG17" s="63">
        <f>SUM(คะแนนรายข้อ!CY14:DC14)</f>
        <v>0</v>
      </c>
      <c r="AH17" s="9">
        <f t="shared" si="0"/>
        <v>0</v>
      </c>
    </row>
    <row r="18" spans="1:34" ht="15" thickBot="1">
      <c r="A18" s="27">
        <v>11</v>
      </c>
      <c r="B18" s="77">
        <f>คะแนนรายข้อ!B15</f>
        <v>0</v>
      </c>
      <c r="C18" s="78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4">
        <f>SUM(คะแนนรายข้อ!AN15:AQ15)</f>
        <v>0</v>
      </c>
      <c r="N18" s="4">
        <f>SUM(คะแนนรายข้อ!AR15:AU15)</f>
        <v>0</v>
      </c>
      <c r="O18" s="4">
        <f>SUM(คะแนนรายข้อ!AV15:AY15)</f>
        <v>0</v>
      </c>
      <c r="P18" s="47">
        <f>SUM(คะแนนรายข้อ!AZ15:BC15)</f>
        <v>0</v>
      </c>
      <c r="Q18" s="47">
        <f>SUM(คะแนนรายข้อ!BD15:BG15)</f>
        <v>0</v>
      </c>
      <c r="R18" s="5">
        <f>SUM(คะแนนรายข้อ!BL15:BM15)</f>
        <v>0</v>
      </c>
      <c r="S18" s="6">
        <f>SUM(คะแนนรายข้อ!BN15:BO15)</f>
        <v>0</v>
      </c>
      <c r="T18" s="6">
        <f>SUM(คะแนนรายข้อ!BP15:BQ15)</f>
        <v>0</v>
      </c>
      <c r="U18" s="6">
        <f>SUM(คะแนนรายข้อ!BR15:BS15)</f>
        <v>0</v>
      </c>
      <c r="V18" s="6">
        <f>SUM(คะแนนรายข้อ!BT15:BU15)</f>
        <v>0</v>
      </c>
      <c r="W18" s="6">
        <f>SUM(คะแนนรายข้อ!BV15:BW15)</f>
        <v>0</v>
      </c>
      <c r="X18" s="6">
        <f>SUM(คะแนนรายข้อ!BX15:BY15)</f>
        <v>0</v>
      </c>
      <c r="Y18" s="6">
        <f>SUM(คะแนนรายข้อ!BZ15:CA15)</f>
        <v>0</v>
      </c>
      <c r="Z18" s="6">
        <f>SUM(คะแนนรายข้อ!CB15:CC15)</f>
        <v>0</v>
      </c>
      <c r="AA18" s="6">
        <f>SUM(คะแนนรายข้อ!CD15:CE15)</f>
        <v>0</v>
      </c>
      <c r="AB18" s="6">
        <f>SUM(คะแนนรายข้อ!CF15:CG15)</f>
        <v>0</v>
      </c>
      <c r="AC18" s="45">
        <f>SUM(คะแนนรายข้อ!CH15:CI15)</f>
        <v>0</v>
      </c>
      <c r="AD18" s="45">
        <f>SUM(คะแนนรายข้อ!CJ15:CK15)</f>
        <v>0</v>
      </c>
      <c r="AE18" s="7">
        <f>SUM(คะแนนรายข้อ!CL15:CM15)</f>
        <v>0</v>
      </c>
      <c r="AF18" s="64">
        <f>SUM(คะแนนรายข้อ!CO15:CW15)</f>
        <v>0</v>
      </c>
      <c r="AG18" s="63">
        <f>SUM(คะแนนรายข้อ!CY15:DC15)</f>
        <v>0</v>
      </c>
      <c r="AH18" s="9">
        <f t="shared" si="0"/>
        <v>0</v>
      </c>
    </row>
    <row r="19" spans="1:34" ht="15" thickBot="1">
      <c r="A19" s="27">
        <v>12</v>
      </c>
      <c r="B19" s="77">
        <f>คะแนนรายข้อ!B16</f>
        <v>0</v>
      </c>
      <c r="C19" s="78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4">
        <f>SUM(คะแนนรายข้อ!AN16:AQ16)</f>
        <v>0</v>
      </c>
      <c r="N19" s="4">
        <f>SUM(คะแนนรายข้อ!AR16:AU16)</f>
        <v>0</v>
      </c>
      <c r="O19" s="4">
        <f>SUM(คะแนนรายข้อ!AV16:AY16)</f>
        <v>0</v>
      </c>
      <c r="P19" s="47">
        <f>SUM(คะแนนรายข้อ!AZ16:BC16)</f>
        <v>0</v>
      </c>
      <c r="Q19" s="47">
        <f>SUM(คะแนนรายข้อ!BD16:BG16)</f>
        <v>0</v>
      </c>
      <c r="R19" s="5">
        <f>SUM(คะแนนรายข้อ!BL16:BM16)</f>
        <v>0</v>
      </c>
      <c r="S19" s="6">
        <f>SUM(คะแนนรายข้อ!BN16:BO16)</f>
        <v>0</v>
      </c>
      <c r="T19" s="6">
        <f>SUM(คะแนนรายข้อ!BP16:BQ16)</f>
        <v>0</v>
      </c>
      <c r="U19" s="6">
        <f>SUM(คะแนนรายข้อ!BR16:BS16)</f>
        <v>0</v>
      </c>
      <c r="V19" s="6">
        <f>SUM(คะแนนรายข้อ!BT16:BU16)</f>
        <v>0</v>
      </c>
      <c r="W19" s="6">
        <f>SUM(คะแนนรายข้อ!BV16:BW16)</f>
        <v>0</v>
      </c>
      <c r="X19" s="6">
        <f>SUM(คะแนนรายข้อ!BX16:BY16)</f>
        <v>0</v>
      </c>
      <c r="Y19" s="6">
        <f>SUM(คะแนนรายข้อ!BZ16:CA16)</f>
        <v>0</v>
      </c>
      <c r="Z19" s="6">
        <f>SUM(คะแนนรายข้อ!CB16:CC16)</f>
        <v>0</v>
      </c>
      <c r="AA19" s="6">
        <f>SUM(คะแนนรายข้อ!CD16:CE16)</f>
        <v>0</v>
      </c>
      <c r="AB19" s="6">
        <f>SUM(คะแนนรายข้อ!CF16:CG16)</f>
        <v>0</v>
      </c>
      <c r="AC19" s="45">
        <f>SUM(คะแนนรายข้อ!CH16:CI16)</f>
        <v>0</v>
      </c>
      <c r="AD19" s="45">
        <f>SUM(คะแนนรายข้อ!CJ16:CK16)</f>
        <v>0</v>
      </c>
      <c r="AE19" s="7">
        <f>SUM(คะแนนรายข้อ!CL16:CM16)</f>
        <v>0</v>
      </c>
      <c r="AF19" s="64">
        <f>SUM(คะแนนรายข้อ!CO16:CW16)</f>
        <v>0</v>
      </c>
      <c r="AG19" s="63">
        <f>SUM(คะแนนรายข้อ!CY16:DC16)</f>
        <v>0</v>
      </c>
      <c r="AH19" s="9">
        <f t="shared" si="0"/>
        <v>0</v>
      </c>
    </row>
    <row r="20" spans="1:34" ht="15" thickBot="1">
      <c r="A20" s="27">
        <v>13</v>
      </c>
      <c r="B20" s="77">
        <f>คะแนนรายข้อ!B17</f>
        <v>0</v>
      </c>
      <c r="C20" s="78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4">
        <f>SUM(คะแนนรายข้อ!AN17:AQ17)</f>
        <v>0</v>
      </c>
      <c r="N20" s="4">
        <f>SUM(คะแนนรายข้อ!AR17:AU17)</f>
        <v>0</v>
      </c>
      <c r="O20" s="4">
        <f>SUM(คะแนนรายข้อ!AV17:AY17)</f>
        <v>0</v>
      </c>
      <c r="P20" s="47">
        <f>SUM(คะแนนรายข้อ!AZ17:BC17)</f>
        <v>0</v>
      </c>
      <c r="Q20" s="47">
        <f>SUM(คะแนนรายข้อ!BD17:BG17)</f>
        <v>0</v>
      </c>
      <c r="R20" s="5">
        <f>SUM(คะแนนรายข้อ!BL17:BM17)</f>
        <v>0</v>
      </c>
      <c r="S20" s="6">
        <f>SUM(คะแนนรายข้อ!BN17:BO17)</f>
        <v>0</v>
      </c>
      <c r="T20" s="6">
        <f>SUM(คะแนนรายข้อ!BP17:BQ17)</f>
        <v>0</v>
      </c>
      <c r="U20" s="6">
        <f>SUM(คะแนนรายข้อ!BR17:BS17)</f>
        <v>0</v>
      </c>
      <c r="V20" s="6">
        <f>SUM(คะแนนรายข้อ!BT17:BU17)</f>
        <v>0</v>
      </c>
      <c r="W20" s="6">
        <f>SUM(คะแนนรายข้อ!BV17:BW17)</f>
        <v>0</v>
      </c>
      <c r="X20" s="6">
        <f>SUM(คะแนนรายข้อ!BX17:BY17)</f>
        <v>0</v>
      </c>
      <c r="Y20" s="6">
        <f>SUM(คะแนนรายข้อ!BZ17:CA17)</f>
        <v>0</v>
      </c>
      <c r="Z20" s="6">
        <f>SUM(คะแนนรายข้อ!CB17:CC17)</f>
        <v>0</v>
      </c>
      <c r="AA20" s="6">
        <f>SUM(คะแนนรายข้อ!CD17:CE17)</f>
        <v>0</v>
      </c>
      <c r="AB20" s="6">
        <f>SUM(คะแนนรายข้อ!CF17:CG17)</f>
        <v>0</v>
      </c>
      <c r="AC20" s="45">
        <f>SUM(คะแนนรายข้อ!CH17:CI17)</f>
        <v>0</v>
      </c>
      <c r="AD20" s="45">
        <f>SUM(คะแนนรายข้อ!CJ17:CK17)</f>
        <v>0</v>
      </c>
      <c r="AE20" s="7">
        <f>SUM(คะแนนรายข้อ!CL17:CM17)</f>
        <v>0</v>
      </c>
      <c r="AF20" s="64">
        <f>SUM(คะแนนรายข้อ!CO17:CW17)</f>
        <v>0</v>
      </c>
      <c r="AG20" s="63">
        <f>SUM(คะแนนรายข้อ!CY17:DC17)</f>
        <v>0</v>
      </c>
      <c r="AH20" s="9">
        <f t="shared" si="0"/>
        <v>0</v>
      </c>
    </row>
    <row r="21" spans="1:34" ht="15" thickBot="1">
      <c r="A21" s="27">
        <v>14</v>
      </c>
      <c r="B21" s="77">
        <f>คะแนนรายข้อ!B18</f>
        <v>0</v>
      </c>
      <c r="C21" s="78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4">
        <f>SUM(คะแนนรายข้อ!AN18:AQ18)</f>
        <v>0</v>
      </c>
      <c r="N21" s="4">
        <f>SUM(คะแนนรายข้อ!AR18:AU18)</f>
        <v>0</v>
      </c>
      <c r="O21" s="4">
        <f>SUM(คะแนนรายข้อ!AV18:AY18)</f>
        <v>0</v>
      </c>
      <c r="P21" s="47">
        <f>SUM(คะแนนรายข้อ!AZ18:BC18)</f>
        <v>0</v>
      </c>
      <c r="Q21" s="47">
        <f>SUM(คะแนนรายข้อ!BD18:BG18)</f>
        <v>0</v>
      </c>
      <c r="R21" s="5">
        <f>SUM(คะแนนรายข้อ!BL18:BM18)</f>
        <v>0</v>
      </c>
      <c r="S21" s="6">
        <f>SUM(คะแนนรายข้อ!BN18:BO18)</f>
        <v>0</v>
      </c>
      <c r="T21" s="6">
        <f>SUM(คะแนนรายข้อ!BP18:BQ18)</f>
        <v>0</v>
      </c>
      <c r="U21" s="6">
        <f>SUM(คะแนนรายข้อ!BR18:BS18)</f>
        <v>0</v>
      </c>
      <c r="V21" s="6">
        <f>SUM(คะแนนรายข้อ!BT18:BU18)</f>
        <v>0</v>
      </c>
      <c r="W21" s="6">
        <f>SUM(คะแนนรายข้อ!BV18:BW18)</f>
        <v>0</v>
      </c>
      <c r="X21" s="6">
        <f>SUM(คะแนนรายข้อ!BX18:BY18)</f>
        <v>0</v>
      </c>
      <c r="Y21" s="6">
        <f>SUM(คะแนนรายข้อ!BZ18:CA18)</f>
        <v>0</v>
      </c>
      <c r="Z21" s="6">
        <f>SUM(คะแนนรายข้อ!CB18:CC18)</f>
        <v>0</v>
      </c>
      <c r="AA21" s="6">
        <f>SUM(คะแนนรายข้อ!CD18:CE18)</f>
        <v>0</v>
      </c>
      <c r="AB21" s="6">
        <f>SUM(คะแนนรายข้อ!CF18:CG18)</f>
        <v>0</v>
      </c>
      <c r="AC21" s="45">
        <f>SUM(คะแนนรายข้อ!CH18:CI18)</f>
        <v>0</v>
      </c>
      <c r="AD21" s="45">
        <f>SUM(คะแนนรายข้อ!CJ18:CK18)</f>
        <v>0</v>
      </c>
      <c r="AE21" s="7">
        <f>SUM(คะแนนรายข้อ!CL18:CM18)</f>
        <v>0</v>
      </c>
      <c r="AF21" s="64">
        <f>SUM(คะแนนรายข้อ!CO18:CW18)</f>
        <v>0</v>
      </c>
      <c r="AG21" s="63">
        <f>SUM(คะแนนรายข้อ!CY18:DC18)</f>
        <v>0</v>
      </c>
      <c r="AH21" s="9">
        <f t="shared" si="0"/>
        <v>0</v>
      </c>
    </row>
    <row r="22" spans="1:34" ht="15" thickBot="1">
      <c r="A22" s="27">
        <v>15</v>
      </c>
      <c r="B22" s="77">
        <f>คะแนนรายข้อ!B19</f>
        <v>0</v>
      </c>
      <c r="C22" s="78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4">
        <f>SUM(คะแนนรายข้อ!AN19:AQ19)</f>
        <v>0</v>
      </c>
      <c r="N22" s="4">
        <f>SUM(คะแนนรายข้อ!AR19:AU19)</f>
        <v>0</v>
      </c>
      <c r="O22" s="4">
        <f>SUM(คะแนนรายข้อ!AV19:AY19)</f>
        <v>0</v>
      </c>
      <c r="P22" s="47">
        <f>SUM(คะแนนรายข้อ!AZ19:BC19)</f>
        <v>0</v>
      </c>
      <c r="Q22" s="47">
        <f>SUM(คะแนนรายข้อ!BD19:BG19)</f>
        <v>0</v>
      </c>
      <c r="R22" s="5">
        <f>SUM(คะแนนรายข้อ!BL19:BM19)</f>
        <v>0</v>
      </c>
      <c r="S22" s="6">
        <f>SUM(คะแนนรายข้อ!BN19:BO19)</f>
        <v>0</v>
      </c>
      <c r="T22" s="6">
        <f>SUM(คะแนนรายข้อ!BP19:BQ19)</f>
        <v>0</v>
      </c>
      <c r="U22" s="6">
        <f>SUM(คะแนนรายข้อ!BR19:BS19)</f>
        <v>0</v>
      </c>
      <c r="V22" s="6">
        <f>SUM(คะแนนรายข้อ!BT19:BU19)</f>
        <v>0</v>
      </c>
      <c r="W22" s="6">
        <f>SUM(คะแนนรายข้อ!BV19:BW19)</f>
        <v>0</v>
      </c>
      <c r="X22" s="6">
        <f>SUM(คะแนนรายข้อ!BX19:BY19)</f>
        <v>0</v>
      </c>
      <c r="Y22" s="6">
        <f>SUM(คะแนนรายข้อ!BZ19:CA19)</f>
        <v>0</v>
      </c>
      <c r="Z22" s="6">
        <f>SUM(คะแนนรายข้อ!CB19:CC19)</f>
        <v>0</v>
      </c>
      <c r="AA22" s="6">
        <f>SUM(คะแนนรายข้อ!CD19:CE19)</f>
        <v>0</v>
      </c>
      <c r="AB22" s="6">
        <f>SUM(คะแนนรายข้อ!CF19:CG19)</f>
        <v>0</v>
      </c>
      <c r="AC22" s="45">
        <f>SUM(คะแนนรายข้อ!CH19:CI19)</f>
        <v>0</v>
      </c>
      <c r="AD22" s="45">
        <f>SUM(คะแนนรายข้อ!CJ19:CK19)</f>
        <v>0</v>
      </c>
      <c r="AE22" s="7">
        <f>SUM(คะแนนรายข้อ!CL19:CM19)</f>
        <v>0</v>
      </c>
      <c r="AF22" s="64">
        <f>SUM(คะแนนรายข้อ!CO19:CW19)</f>
        <v>0</v>
      </c>
      <c r="AG22" s="63">
        <f>SUM(คะแนนรายข้อ!CY19:DC19)</f>
        <v>0</v>
      </c>
      <c r="AH22" s="9">
        <f t="shared" si="0"/>
        <v>0</v>
      </c>
    </row>
    <row r="23" spans="1:34" ht="15" thickBot="1">
      <c r="A23" s="27">
        <v>16</v>
      </c>
      <c r="B23" s="77">
        <f>คะแนนรายข้อ!B20</f>
        <v>0</v>
      </c>
      <c r="C23" s="78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4">
        <f>SUM(คะแนนรายข้อ!AN20:AQ20)</f>
        <v>0</v>
      </c>
      <c r="N23" s="4">
        <f>SUM(คะแนนรายข้อ!AR20:AU20)</f>
        <v>0</v>
      </c>
      <c r="O23" s="4">
        <f>SUM(คะแนนรายข้อ!AV20:AY20)</f>
        <v>0</v>
      </c>
      <c r="P23" s="47">
        <f>SUM(คะแนนรายข้อ!AZ20:BC20)</f>
        <v>0</v>
      </c>
      <c r="Q23" s="47">
        <f>SUM(คะแนนรายข้อ!BD20:BG20)</f>
        <v>0</v>
      </c>
      <c r="R23" s="5">
        <f>SUM(คะแนนรายข้อ!BL20:BM20)</f>
        <v>0</v>
      </c>
      <c r="S23" s="6">
        <f>SUM(คะแนนรายข้อ!BN20:BO20)</f>
        <v>0</v>
      </c>
      <c r="T23" s="6">
        <f>SUM(คะแนนรายข้อ!BP20:BQ20)</f>
        <v>0</v>
      </c>
      <c r="U23" s="6">
        <f>SUM(คะแนนรายข้อ!BR20:BS20)</f>
        <v>0</v>
      </c>
      <c r="V23" s="6">
        <f>SUM(คะแนนรายข้อ!BT20:BU20)</f>
        <v>0</v>
      </c>
      <c r="W23" s="6">
        <f>SUM(คะแนนรายข้อ!BV20:BW20)</f>
        <v>0</v>
      </c>
      <c r="X23" s="6">
        <f>SUM(คะแนนรายข้อ!BX20:BY20)</f>
        <v>0</v>
      </c>
      <c r="Y23" s="6">
        <f>SUM(คะแนนรายข้อ!BZ20:CA20)</f>
        <v>0</v>
      </c>
      <c r="Z23" s="6">
        <f>SUM(คะแนนรายข้อ!CB20:CC20)</f>
        <v>0</v>
      </c>
      <c r="AA23" s="6">
        <f>SUM(คะแนนรายข้อ!CD20:CE20)</f>
        <v>0</v>
      </c>
      <c r="AB23" s="6">
        <f>SUM(คะแนนรายข้อ!CF20:CG20)</f>
        <v>0</v>
      </c>
      <c r="AC23" s="45">
        <f>SUM(คะแนนรายข้อ!CH20:CI20)</f>
        <v>0</v>
      </c>
      <c r="AD23" s="45">
        <f>SUM(คะแนนรายข้อ!CJ20:CK20)</f>
        <v>0</v>
      </c>
      <c r="AE23" s="7">
        <f>SUM(คะแนนรายข้อ!CL20:CM20)</f>
        <v>0</v>
      </c>
      <c r="AF23" s="64">
        <f>SUM(คะแนนรายข้อ!CO20:CW20)</f>
        <v>0</v>
      </c>
      <c r="AG23" s="63">
        <f>SUM(คะแนนรายข้อ!CY20:DC20)</f>
        <v>0</v>
      </c>
      <c r="AH23" s="9">
        <f t="shared" si="0"/>
        <v>0</v>
      </c>
    </row>
    <row r="24" spans="1:34" ht="15" thickBot="1">
      <c r="A24" s="27">
        <v>17</v>
      </c>
      <c r="B24" s="77">
        <f>คะแนนรายข้อ!B21</f>
        <v>0</v>
      </c>
      <c r="C24" s="78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4">
        <f>SUM(คะแนนรายข้อ!AN21:AQ21)</f>
        <v>0</v>
      </c>
      <c r="N24" s="4">
        <f>SUM(คะแนนรายข้อ!AR21:AU21)</f>
        <v>0</v>
      </c>
      <c r="O24" s="4">
        <f>SUM(คะแนนรายข้อ!AV21:AY21)</f>
        <v>0</v>
      </c>
      <c r="P24" s="47">
        <f>SUM(คะแนนรายข้อ!AZ21:BC21)</f>
        <v>0</v>
      </c>
      <c r="Q24" s="47">
        <f>SUM(คะแนนรายข้อ!BD21:BG21)</f>
        <v>0</v>
      </c>
      <c r="R24" s="5">
        <f>SUM(คะแนนรายข้อ!BL21:BM21)</f>
        <v>0</v>
      </c>
      <c r="S24" s="6">
        <f>SUM(คะแนนรายข้อ!BN21:BO21)</f>
        <v>0</v>
      </c>
      <c r="T24" s="6">
        <f>SUM(คะแนนรายข้อ!BP21:BQ21)</f>
        <v>0</v>
      </c>
      <c r="U24" s="6">
        <f>SUM(คะแนนรายข้อ!BR21:BS21)</f>
        <v>0</v>
      </c>
      <c r="V24" s="6">
        <f>SUM(คะแนนรายข้อ!BT21:BU21)</f>
        <v>0</v>
      </c>
      <c r="W24" s="6">
        <f>SUM(คะแนนรายข้อ!BV21:BW21)</f>
        <v>0</v>
      </c>
      <c r="X24" s="6">
        <f>SUM(คะแนนรายข้อ!BX21:BY21)</f>
        <v>0</v>
      </c>
      <c r="Y24" s="6">
        <f>SUM(คะแนนรายข้อ!BZ21:CA21)</f>
        <v>0</v>
      </c>
      <c r="Z24" s="6">
        <f>SUM(คะแนนรายข้อ!CB21:CC21)</f>
        <v>0</v>
      </c>
      <c r="AA24" s="6">
        <f>SUM(คะแนนรายข้อ!CD21:CE21)</f>
        <v>0</v>
      </c>
      <c r="AB24" s="6">
        <f>SUM(คะแนนรายข้อ!CF21:CG21)</f>
        <v>0</v>
      </c>
      <c r="AC24" s="45">
        <f>SUM(คะแนนรายข้อ!CH21:CI21)</f>
        <v>0</v>
      </c>
      <c r="AD24" s="45">
        <f>SUM(คะแนนรายข้อ!CJ21:CK21)</f>
        <v>0</v>
      </c>
      <c r="AE24" s="7">
        <f>SUM(คะแนนรายข้อ!CL21:CM21)</f>
        <v>0</v>
      </c>
      <c r="AF24" s="64">
        <f>SUM(คะแนนรายข้อ!CO21:CW21)</f>
        <v>0</v>
      </c>
      <c r="AG24" s="63">
        <f>SUM(คะแนนรายข้อ!CY21:DC21)</f>
        <v>0</v>
      </c>
      <c r="AH24" s="9">
        <f t="shared" si="0"/>
        <v>0</v>
      </c>
    </row>
    <row r="25" spans="1:34" ht="15" thickBot="1">
      <c r="A25" s="27">
        <v>18</v>
      </c>
      <c r="B25" s="77">
        <f>คะแนนรายข้อ!B22</f>
        <v>0</v>
      </c>
      <c r="C25" s="78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4">
        <f>SUM(คะแนนรายข้อ!AN22:AQ22)</f>
        <v>0</v>
      </c>
      <c r="N25" s="4">
        <f>SUM(คะแนนรายข้อ!AR22:AU22)</f>
        <v>0</v>
      </c>
      <c r="O25" s="4">
        <f>SUM(คะแนนรายข้อ!AV22:AY22)</f>
        <v>0</v>
      </c>
      <c r="P25" s="47">
        <f>SUM(คะแนนรายข้อ!AZ22:BC22)</f>
        <v>0</v>
      </c>
      <c r="Q25" s="47">
        <f>SUM(คะแนนรายข้อ!BD22:BG22)</f>
        <v>0</v>
      </c>
      <c r="R25" s="5">
        <f>SUM(คะแนนรายข้อ!BL22:BM22)</f>
        <v>0</v>
      </c>
      <c r="S25" s="6">
        <f>SUM(คะแนนรายข้อ!BN22:BO22)</f>
        <v>0</v>
      </c>
      <c r="T25" s="6">
        <f>SUM(คะแนนรายข้อ!BP22:BQ22)</f>
        <v>0</v>
      </c>
      <c r="U25" s="6">
        <f>SUM(คะแนนรายข้อ!BR22:BS22)</f>
        <v>0</v>
      </c>
      <c r="V25" s="6">
        <f>SUM(คะแนนรายข้อ!BT22:BU22)</f>
        <v>0</v>
      </c>
      <c r="W25" s="6">
        <f>SUM(คะแนนรายข้อ!BV22:BW22)</f>
        <v>0</v>
      </c>
      <c r="X25" s="6">
        <f>SUM(คะแนนรายข้อ!BX22:BY22)</f>
        <v>0</v>
      </c>
      <c r="Y25" s="6">
        <f>SUM(คะแนนรายข้อ!BZ22:CA22)</f>
        <v>0</v>
      </c>
      <c r="Z25" s="6">
        <f>SUM(คะแนนรายข้อ!CB22:CC22)</f>
        <v>0</v>
      </c>
      <c r="AA25" s="6">
        <f>SUM(คะแนนรายข้อ!CD22:CE22)</f>
        <v>0</v>
      </c>
      <c r="AB25" s="6">
        <f>SUM(คะแนนรายข้อ!CF22:CG22)</f>
        <v>0</v>
      </c>
      <c r="AC25" s="45">
        <f>SUM(คะแนนรายข้อ!CH22:CI22)</f>
        <v>0</v>
      </c>
      <c r="AD25" s="45">
        <f>SUM(คะแนนรายข้อ!CJ22:CK22)</f>
        <v>0</v>
      </c>
      <c r="AE25" s="7">
        <f>SUM(คะแนนรายข้อ!CL22:CM22)</f>
        <v>0</v>
      </c>
      <c r="AF25" s="64">
        <f>SUM(คะแนนรายข้อ!CO22:CW22)</f>
        <v>0</v>
      </c>
      <c r="AG25" s="63">
        <f>SUM(คะแนนรายข้อ!CY22:DC22)</f>
        <v>0</v>
      </c>
      <c r="AH25" s="9">
        <f t="shared" si="0"/>
        <v>0</v>
      </c>
    </row>
    <row r="26" spans="1:34" ht="15" thickBot="1">
      <c r="A26" s="27">
        <v>19</v>
      </c>
      <c r="B26" s="77">
        <f>คะแนนรายข้อ!B23</f>
        <v>0</v>
      </c>
      <c r="C26" s="78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4">
        <f>SUM(คะแนนรายข้อ!AN23:AQ23)</f>
        <v>0</v>
      </c>
      <c r="N26" s="4">
        <f>SUM(คะแนนรายข้อ!AR23:AU23)</f>
        <v>0</v>
      </c>
      <c r="O26" s="4">
        <f>SUM(คะแนนรายข้อ!AV23:AY23)</f>
        <v>0</v>
      </c>
      <c r="P26" s="47">
        <f>SUM(คะแนนรายข้อ!AZ23:BC23)</f>
        <v>0</v>
      </c>
      <c r="Q26" s="47">
        <f>SUM(คะแนนรายข้อ!BD23:BG23)</f>
        <v>0</v>
      </c>
      <c r="R26" s="5">
        <f>SUM(คะแนนรายข้อ!BL23:BM23)</f>
        <v>0</v>
      </c>
      <c r="S26" s="6">
        <f>SUM(คะแนนรายข้อ!BN23:BO23)</f>
        <v>0</v>
      </c>
      <c r="T26" s="6">
        <f>SUM(คะแนนรายข้อ!BP23:BQ23)</f>
        <v>0</v>
      </c>
      <c r="U26" s="6">
        <f>SUM(คะแนนรายข้อ!BR23:BS23)</f>
        <v>0</v>
      </c>
      <c r="V26" s="6">
        <f>SUM(คะแนนรายข้อ!BT23:BU23)</f>
        <v>0</v>
      </c>
      <c r="W26" s="6">
        <f>SUM(คะแนนรายข้อ!BV23:BW23)</f>
        <v>0</v>
      </c>
      <c r="X26" s="6">
        <f>SUM(คะแนนรายข้อ!BX23:BY23)</f>
        <v>0</v>
      </c>
      <c r="Y26" s="6">
        <f>SUM(คะแนนรายข้อ!BZ23:CA23)</f>
        <v>0</v>
      </c>
      <c r="Z26" s="6">
        <f>SUM(คะแนนรายข้อ!CB23:CC23)</f>
        <v>0</v>
      </c>
      <c r="AA26" s="6">
        <f>SUM(คะแนนรายข้อ!CD23:CE23)</f>
        <v>0</v>
      </c>
      <c r="AB26" s="6">
        <f>SUM(คะแนนรายข้อ!CF23:CG23)</f>
        <v>0</v>
      </c>
      <c r="AC26" s="45">
        <f>SUM(คะแนนรายข้อ!CH23:CI23)</f>
        <v>0</v>
      </c>
      <c r="AD26" s="45">
        <f>SUM(คะแนนรายข้อ!CJ23:CK23)</f>
        <v>0</v>
      </c>
      <c r="AE26" s="7">
        <f>SUM(คะแนนรายข้อ!CL23:CM23)</f>
        <v>0</v>
      </c>
      <c r="AF26" s="64">
        <f>SUM(คะแนนรายข้อ!CO23:CW23)</f>
        <v>0</v>
      </c>
      <c r="AG26" s="63">
        <f>SUM(คะแนนรายข้อ!CY23:DC23)</f>
        <v>0</v>
      </c>
      <c r="AH26" s="9">
        <f t="shared" si="0"/>
        <v>0</v>
      </c>
    </row>
    <row r="27" spans="1:34" ht="15" thickBot="1">
      <c r="A27" s="27">
        <v>20</v>
      </c>
      <c r="B27" s="77">
        <f>คะแนนรายข้อ!B24</f>
        <v>0</v>
      </c>
      <c r="C27" s="78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4">
        <f>SUM(คะแนนรายข้อ!AN24:AQ24)</f>
        <v>0</v>
      </c>
      <c r="N27" s="4">
        <f>SUM(คะแนนรายข้อ!AR24:AU24)</f>
        <v>0</v>
      </c>
      <c r="O27" s="4">
        <f>SUM(คะแนนรายข้อ!AV24:AY24)</f>
        <v>0</v>
      </c>
      <c r="P27" s="47">
        <f>SUM(คะแนนรายข้อ!AZ24:BC24)</f>
        <v>0</v>
      </c>
      <c r="Q27" s="47">
        <f>SUM(คะแนนรายข้อ!BD24:BG24)</f>
        <v>0</v>
      </c>
      <c r="R27" s="5">
        <f>SUM(คะแนนรายข้อ!BL24:BM24)</f>
        <v>0</v>
      </c>
      <c r="S27" s="6">
        <f>SUM(คะแนนรายข้อ!BN24:BO24)</f>
        <v>0</v>
      </c>
      <c r="T27" s="6">
        <f>SUM(คะแนนรายข้อ!BP24:BQ24)</f>
        <v>0</v>
      </c>
      <c r="U27" s="6">
        <f>SUM(คะแนนรายข้อ!BR24:BS24)</f>
        <v>0</v>
      </c>
      <c r="V27" s="6">
        <f>SUM(คะแนนรายข้อ!BT24:BU24)</f>
        <v>0</v>
      </c>
      <c r="W27" s="6">
        <f>SUM(คะแนนรายข้อ!BV24:BW24)</f>
        <v>0</v>
      </c>
      <c r="X27" s="6">
        <f>SUM(คะแนนรายข้อ!BX24:BY24)</f>
        <v>0</v>
      </c>
      <c r="Y27" s="6">
        <f>SUM(คะแนนรายข้อ!BZ24:CA24)</f>
        <v>0</v>
      </c>
      <c r="Z27" s="6">
        <f>SUM(คะแนนรายข้อ!CB24:CC24)</f>
        <v>0</v>
      </c>
      <c r="AA27" s="6">
        <f>SUM(คะแนนรายข้อ!CD24:CE24)</f>
        <v>0</v>
      </c>
      <c r="AB27" s="6">
        <f>SUM(คะแนนรายข้อ!CF24:CG24)</f>
        <v>0</v>
      </c>
      <c r="AC27" s="45">
        <f>SUM(คะแนนรายข้อ!CH24:CI24)</f>
        <v>0</v>
      </c>
      <c r="AD27" s="45">
        <f>SUM(คะแนนรายข้อ!CJ24:CK24)</f>
        <v>0</v>
      </c>
      <c r="AE27" s="7">
        <f>SUM(คะแนนรายข้อ!CL24:CM24)</f>
        <v>0</v>
      </c>
      <c r="AF27" s="64">
        <f>SUM(คะแนนรายข้อ!CO24:CW24)</f>
        <v>0</v>
      </c>
      <c r="AG27" s="63">
        <f>SUM(คะแนนรายข้อ!CY24:DC24)</f>
        <v>0</v>
      </c>
      <c r="AH27" s="9">
        <f t="shared" si="0"/>
        <v>0</v>
      </c>
    </row>
    <row r="28" spans="1:34" ht="15" thickBot="1">
      <c r="A28" s="27">
        <v>21</v>
      </c>
      <c r="B28" s="77">
        <f>คะแนนรายข้อ!B25</f>
        <v>0</v>
      </c>
      <c r="C28" s="78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4">
        <f>SUM(คะแนนรายข้อ!AN25:AQ25)</f>
        <v>0</v>
      </c>
      <c r="N28" s="4">
        <f>SUM(คะแนนรายข้อ!AR25:AU25)</f>
        <v>0</v>
      </c>
      <c r="O28" s="4">
        <f>SUM(คะแนนรายข้อ!AV25:AY25)</f>
        <v>0</v>
      </c>
      <c r="P28" s="47">
        <f>SUM(คะแนนรายข้อ!AZ25:BC25)</f>
        <v>0</v>
      </c>
      <c r="Q28" s="47">
        <f>SUM(คะแนนรายข้อ!BD25:BG25)</f>
        <v>0</v>
      </c>
      <c r="R28" s="5">
        <f>SUM(คะแนนรายข้อ!BL25:BM25)</f>
        <v>0</v>
      </c>
      <c r="S28" s="6">
        <f>SUM(คะแนนรายข้อ!BN25:BO25)</f>
        <v>0</v>
      </c>
      <c r="T28" s="6">
        <f>SUM(คะแนนรายข้อ!BP25:BQ25)</f>
        <v>0</v>
      </c>
      <c r="U28" s="6">
        <f>SUM(คะแนนรายข้อ!BR25:BS25)</f>
        <v>0</v>
      </c>
      <c r="V28" s="6">
        <f>SUM(คะแนนรายข้อ!BT25:BU25)</f>
        <v>0</v>
      </c>
      <c r="W28" s="6">
        <f>SUM(คะแนนรายข้อ!BV25:BW25)</f>
        <v>0</v>
      </c>
      <c r="X28" s="6">
        <f>SUM(คะแนนรายข้อ!BX25:BY25)</f>
        <v>0</v>
      </c>
      <c r="Y28" s="6">
        <f>SUM(คะแนนรายข้อ!BZ25:CA25)</f>
        <v>0</v>
      </c>
      <c r="Z28" s="6">
        <f>SUM(คะแนนรายข้อ!CB25:CC25)</f>
        <v>0</v>
      </c>
      <c r="AA28" s="6">
        <f>SUM(คะแนนรายข้อ!CD25:CE25)</f>
        <v>0</v>
      </c>
      <c r="AB28" s="6">
        <f>SUM(คะแนนรายข้อ!CF25:CG25)</f>
        <v>0</v>
      </c>
      <c r="AC28" s="45">
        <f>SUM(คะแนนรายข้อ!CH25:CI25)</f>
        <v>0</v>
      </c>
      <c r="AD28" s="45">
        <f>SUM(คะแนนรายข้อ!CJ25:CK25)</f>
        <v>0</v>
      </c>
      <c r="AE28" s="7">
        <f>SUM(คะแนนรายข้อ!CL25:CM25)</f>
        <v>0</v>
      </c>
      <c r="AF28" s="64">
        <f>SUM(คะแนนรายข้อ!CO25:CW25)</f>
        <v>0</v>
      </c>
      <c r="AG28" s="63">
        <f>SUM(คะแนนรายข้อ!CY25:DC25)</f>
        <v>0</v>
      </c>
      <c r="AH28" s="9">
        <f t="shared" si="0"/>
        <v>0</v>
      </c>
    </row>
    <row r="29" spans="1:34" ht="15" thickBot="1">
      <c r="A29" s="27">
        <v>22</v>
      </c>
      <c r="B29" s="77">
        <f>คะแนนรายข้อ!B26</f>
        <v>0</v>
      </c>
      <c r="C29" s="78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4">
        <f>SUM(คะแนนรายข้อ!AN26:AQ26)</f>
        <v>0</v>
      </c>
      <c r="N29" s="4">
        <f>SUM(คะแนนรายข้อ!AR26:AU26)</f>
        <v>0</v>
      </c>
      <c r="O29" s="4">
        <f>SUM(คะแนนรายข้อ!AV26:AY26)</f>
        <v>0</v>
      </c>
      <c r="P29" s="47">
        <f>SUM(คะแนนรายข้อ!AZ26:BC26)</f>
        <v>0</v>
      </c>
      <c r="Q29" s="47">
        <f>SUM(คะแนนรายข้อ!BD26:BG26)</f>
        <v>0</v>
      </c>
      <c r="R29" s="5">
        <f>SUM(คะแนนรายข้อ!BL26:BM26)</f>
        <v>0</v>
      </c>
      <c r="S29" s="6">
        <f>SUM(คะแนนรายข้อ!BN26:BO26)</f>
        <v>0</v>
      </c>
      <c r="T29" s="6">
        <f>SUM(คะแนนรายข้อ!BP26:BQ26)</f>
        <v>0</v>
      </c>
      <c r="U29" s="6">
        <f>SUM(คะแนนรายข้อ!BR26:BS26)</f>
        <v>0</v>
      </c>
      <c r="V29" s="6">
        <f>SUM(คะแนนรายข้อ!BT26:BU26)</f>
        <v>0</v>
      </c>
      <c r="W29" s="6">
        <f>SUM(คะแนนรายข้อ!BV26:BW26)</f>
        <v>0</v>
      </c>
      <c r="X29" s="6">
        <f>SUM(คะแนนรายข้อ!BX26:BY26)</f>
        <v>0</v>
      </c>
      <c r="Y29" s="6">
        <f>SUM(คะแนนรายข้อ!BZ26:CA26)</f>
        <v>0</v>
      </c>
      <c r="Z29" s="6">
        <f>SUM(คะแนนรายข้อ!CB26:CC26)</f>
        <v>0</v>
      </c>
      <c r="AA29" s="6">
        <f>SUM(คะแนนรายข้อ!CD26:CE26)</f>
        <v>0</v>
      </c>
      <c r="AB29" s="6">
        <f>SUM(คะแนนรายข้อ!CF26:CG26)</f>
        <v>0</v>
      </c>
      <c r="AC29" s="45">
        <f>SUM(คะแนนรายข้อ!CH26:CI26)</f>
        <v>0</v>
      </c>
      <c r="AD29" s="45">
        <f>SUM(คะแนนรายข้อ!CJ26:CK26)</f>
        <v>0</v>
      </c>
      <c r="AE29" s="7">
        <f>SUM(คะแนนรายข้อ!CL26:CM26)</f>
        <v>0</v>
      </c>
      <c r="AF29" s="64">
        <f>SUM(คะแนนรายข้อ!CO26:CW26)</f>
        <v>0</v>
      </c>
      <c r="AG29" s="63">
        <f>SUM(คะแนนรายข้อ!CY26:DC26)</f>
        <v>0</v>
      </c>
      <c r="AH29" s="9">
        <f t="shared" si="0"/>
        <v>0</v>
      </c>
    </row>
    <row r="30" spans="1:34" ht="15" thickBot="1">
      <c r="A30" s="27">
        <v>23</v>
      </c>
      <c r="B30" s="77">
        <f>คะแนนรายข้อ!B27</f>
        <v>0</v>
      </c>
      <c r="C30" s="78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4">
        <f>SUM(คะแนนรายข้อ!AN27:AQ27)</f>
        <v>0</v>
      </c>
      <c r="N30" s="4">
        <f>SUM(คะแนนรายข้อ!AR27:AU27)</f>
        <v>0</v>
      </c>
      <c r="O30" s="4">
        <f>SUM(คะแนนรายข้อ!AV27:AY27)</f>
        <v>0</v>
      </c>
      <c r="P30" s="47">
        <f>SUM(คะแนนรายข้อ!AZ27:BC27)</f>
        <v>0</v>
      </c>
      <c r="Q30" s="47">
        <f>SUM(คะแนนรายข้อ!BD27:BG27)</f>
        <v>0</v>
      </c>
      <c r="R30" s="5">
        <f>SUM(คะแนนรายข้อ!BL27:BM27)</f>
        <v>0</v>
      </c>
      <c r="S30" s="6">
        <f>SUM(คะแนนรายข้อ!BN27:BO27)</f>
        <v>0</v>
      </c>
      <c r="T30" s="6">
        <f>SUM(คะแนนรายข้อ!BP27:BQ27)</f>
        <v>0</v>
      </c>
      <c r="U30" s="6">
        <f>SUM(คะแนนรายข้อ!BR27:BS27)</f>
        <v>0</v>
      </c>
      <c r="V30" s="6">
        <f>SUM(คะแนนรายข้อ!BT27:BU27)</f>
        <v>0</v>
      </c>
      <c r="W30" s="6">
        <f>SUM(คะแนนรายข้อ!BV27:BW27)</f>
        <v>0</v>
      </c>
      <c r="X30" s="6">
        <f>SUM(คะแนนรายข้อ!BX27:BY27)</f>
        <v>0</v>
      </c>
      <c r="Y30" s="6">
        <f>SUM(คะแนนรายข้อ!BZ27:CA27)</f>
        <v>0</v>
      </c>
      <c r="Z30" s="6">
        <f>SUM(คะแนนรายข้อ!CB27:CC27)</f>
        <v>0</v>
      </c>
      <c r="AA30" s="6">
        <f>SUM(คะแนนรายข้อ!CD27:CE27)</f>
        <v>0</v>
      </c>
      <c r="AB30" s="6">
        <f>SUM(คะแนนรายข้อ!CF27:CG27)</f>
        <v>0</v>
      </c>
      <c r="AC30" s="45">
        <f>SUM(คะแนนรายข้อ!CH27:CI27)</f>
        <v>0</v>
      </c>
      <c r="AD30" s="45">
        <f>SUM(คะแนนรายข้อ!CJ27:CK27)</f>
        <v>0</v>
      </c>
      <c r="AE30" s="7">
        <f>SUM(คะแนนรายข้อ!CL27:CM27)</f>
        <v>0</v>
      </c>
      <c r="AF30" s="64">
        <f>SUM(คะแนนรายข้อ!CO27:CW27)</f>
        <v>0</v>
      </c>
      <c r="AG30" s="63">
        <f>SUM(คะแนนรายข้อ!CY27:DC27)</f>
        <v>0</v>
      </c>
      <c r="AH30" s="9">
        <f t="shared" si="0"/>
        <v>0</v>
      </c>
    </row>
    <row r="31" spans="1:34" ht="15" thickBot="1">
      <c r="A31" s="27">
        <v>24</v>
      </c>
      <c r="B31" s="77">
        <f>คะแนนรายข้อ!B28</f>
        <v>0</v>
      </c>
      <c r="C31" s="78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4">
        <f>SUM(คะแนนรายข้อ!AN28:AQ28)</f>
        <v>0</v>
      </c>
      <c r="N31" s="4">
        <f>SUM(คะแนนรายข้อ!AR28:AU28)</f>
        <v>0</v>
      </c>
      <c r="O31" s="4">
        <f>SUM(คะแนนรายข้อ!AV28:AY28)</f>
        <v>0</v>
      </c>
      <c r="P31" s="47">
        <f>SUM(คะแนนรายข้อ!AZ28:BC28)</f>
        <v>0</v>
      </c>
      <c r="Q31" s="47">
        <f>SUM(คะแนนรายข้อ!BD28:BG28)</f>
        <v>0</v>
      </c>
      <c r="R31" s="5">
        <f>SUM(คะแนนรายข้อ!BL28:BM28)</f>
        <v>0</v>
      </c>
      <c r="S31" s="6">
        <f>SUM(คะแนนรายข้อ!BN28:BO28)</f>
        <v>0</v>
      </c>
      <c r="T31" s="6">
        <f>SUM(คะแนนรายข้อ!BP28:BQ28)</f>
        <v>0</v>
      </c>
      <c r="U31" s="6">
        <f>SUM(คะแนนรายข้อ!BR28:BS28)</f>
        <v>0</v>
      </c>
      <c r="V31" s="6">
        <f>SUM(คะแนนรายข้อ!BT28:BU28)</f>
        <v>0</v>
      </c>
      <c r="W31" s="6">
        <f>SUM(คะแนนรายข้อ!BV28:BW28)</f>
        <v>0</v>
      </c>
      <c r="X31" s="6">
        <f>SUM(คะแนนรายข้อ!BX28:BY28)</f>
        <v>0</v>
      </c>
      <c r="Y31" s="6">
        <f>SUM(คะแนนรายข้อ!BZ28:CA28)</f>
        <v>0</v>
      </c>
      <c r="Z31" s="6">
        <f>SUM(คะแนนรายข้อ!CB28:CC28)</f>
        <v>0</v>
      </c>
      <c r="AA31" s="6">
        <f>SUM(คะแนนรายข้อ!CD28:CE28)</f>
        <v>0</v>
      </c>
      <c r="AB31" s="6">
        <f>SUM(คะแนนรายข้อ!CF28:CG28)</f>
        <v>0</v>
      </c>
      <c r="AC31" s="45">
        <f>SUM(คะแนนรายข้อ!CH28:CI28)</f>
        <v>0</v>
      </c>
      <c r="AD31" s="45">
        <f>SUM(คะแนนรายข้อ!CJ28:CK28)</f>
        <v>0</v>
      </c>
      <c r="AE31" s="7">
        <f>SUM(คะแนนรายข้อ!CL28:CM28)</f>
        <v>0</v>
      </c>
      <c r="AF31" s="64">
        <f>SUM(คะแนนรายข้อ!CO28:CW28)</f>
        <v>0</v>
      </c>
      <c r="AG31" s="63">
        <f>SUM(คะแนนรายข้อ!CY28:DC28)</f>
        <v>0</v>
      </c>
      <c r="AH31" s="9">
        <f t="shared" si="0"/>
        <v>0</v>
      </c>
    </row>
    <row r="32" spans="1:34" ht="15" thickBot="1">
      <c r="A32" s="27">
        <v>25</v>
      </c>
      <c r="B32" s="77">
        <f>คะแนนรายข้อ!B29</f>
        <v>0</v>
      </c>
      <c r="C32" s="78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4">
        <f>SUM(คะแนนรายข้อ!AN29:AQ29)</f>
        <v>0</v>
      </c>
      <c r="N32" s="4">
        <f>SUM(คะแนนรายข้อ!AR29:AU29)</f>
        <v>0</v>
      </c>
      <c r="O32" s="4">
        <f>SUM(คะแนนรายข้อ!AV29:AY29)</f>
        <v>0</v>
      </c>
      <c r="P32" s="47">
        <f>SUM(คะแนนรายข้อ!AZ29:BC29)</f>
        <v>0</v>
      </c>
      <c r="Q32" s="47">
        <f>SUM(คะแนนรายข้อ!BD29:BG29)</f>
        <v>0</v>
      </c>
      <c r="R32" s="5">
        <f>SUM(คะแนนรายข้อ!BL29:BM29)</f>
        <v>0</v>
      </c>
      <c r="S32" s="6">
        <f>SUM(คะแนนรายข้อ!BN29:BO29)</f>
        <v>0</v>
      </c>
      <c r="T32" s="6">
        <f>SUM(คะแนนรายข้อ!BP29:BQ29)</f>
        <v>0</v>
      </c>
      <c r="U32" s="6">
        <f>SUM(คะแนนรายข้อ!BR29:BS29)</f>
        <v>0</v>
      </c>
      <c r="V32" s="6">
        <f>SUM(คะแนนรายข้อ!BT29:BU29)</f>
        <v>0</v>
      </c>
      <c r="W32" s="6">
        <f>SUM(คะแนนรายข้อ!BV29:BW29)</f>
        <v>0</v>
      </c>
      <c r="X32" s="6">
        <f>SUM(คะแนนรายข้อ!BX29:BY29)</f>
        <v>0</v>
      </c>
      <c r="Y32" s="6">
        <f>SUM(คะแนนรายข้อ!BZ29:CA29)</f>
        <v>0</v>
      </c>
      <c r="Z32" s="6">
        <f>SUM(คะแนนรายข้อ!CB29:CC29)</f>
        <v>0</v>
      </c>
      <c r="AA32" s="6">
        <f>SUM(คะแนนรายข้อ!CD29:CE29)</f>
        <v>0</v>
      </c>
      <c r="AB32" s="6">
        <f>SUM(คะแนนรายข้อ!CF29:CG29)</f>
        <v>0</v>
      </c>
      <c r="AC32" s="45">
        <f>SUM(คะแนนรายข้อ!CH29:CI29)</f>
        <v>0</v>
      </c>
      <c r="AD32" s="45">
        <f>SUM(คะแนนรายข้อ!CJ29:CK29)</f>
        <v>0</v>
      </c>
      <c r="AE32" s="7">
        <f>SUM(คะแนนรายข้อ!CL29:CM29)</f>
        <v>0</v>
      </c>
      <c r="AF32" s="64">
        <f>SUM(คะแนนรายข้อ!CO29:CW29)</f>
        <v>0</v>
      </c>
      <c r="AG32" s="63">
        <f>SUM(คะแนนรายข้อ!CY29:DC29)</f>
        <v>0</v>
      </c>
      <c r="AH32" s="9">
        <f t="shared" si="0"/>
        <v>0</v>
      </c>
    </row>
    <row r="33" spans="1:34" ht="15" thickBot="1">
      <c r="A33" s="27">
        <v>26</v>
      </c>
      <c r="B33" s="77">
        <f>คะแนนรายข้อ!B30</f>
        <v>0</v>
      </c>
      <c r="C33" s="78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4">
        <f>SUM(คะแนนรายข้อ!AN30:AQ30)</f>
        <v>0</v>
      </c>
      <c r="N33" s="4">
        <f>SUM(คะแนนรายข้อ!AR30:AU30)</f>
        <v>0</v>
      </c>
      <c r="O33" s="4">
        <f>SUM(คะแนนรายข้อ!AV30:AY30)</f>
        <v>0</v>
      </c>
      <c r="P33" s="47">
        <f>SUM(คะแนนรายข้อ!AZ30:BC30)</f>
        <v>0</v>
      </c>
      <c r="Q33" s="47">
        <f>SUM(คะแนนรายข้อ!BD30:BG30)</f>
        <v>0</v>
      </c>
      <c r="R33" s="5">
        <f>SUM(คะแนนรายข้อ!BL30:BM30)</f>
        <v>0</v>
      </c>
      <c r="S33" s="6">
        <f>SUM(คะแนนรายข้อ!BN30:BO30)</f>
        <v>0</v>
      </c>
      <c r="T33" s="6">
        <f>SUM(คะแนนรายข้อ!BP30:BQ30)</f>
        <v>0</v>
      </c>
      <c r="U33" s="6">
        <f>SUM(คะแนนรายข้อ!BR30:BS30)</f>
        <v>0</v>
      </c>
      <c r="V33" s="6">
        <f>SUM(คะแนนรายข้อ!BT30:BU30)</f>
        <v>0</v>
      </c>
      <c r="W33" s="6">
        <f>SUM(คะแนนรายข้อ!BV30:BW30)</f>
        <v>0</v>
      </c>
      <c r="X33" s="6">
        <f>SUM(คะแนนรายข้อ!BX30:BY30)</f>
        <v>0</v>
      </c>
      <c r="Y33" s="6">
        <f>SUM(คะแนนรายข้อ!BZ30:CA30)</f>
        <v>0</v>
      </c>
      <c r="Z33" s="6">
        <f>SUM(คะแนนรายข้อ!CB30:CC30)</f>
        <v>0</v>
      </c>
      <c r="AA33" s="6">
        <f>SUM(คะแนนรายข้อ!CD30:CE30)</f>
        <v>0</v>
      </c>
      <c r="AB33" s="6">
        <f>SUM(คะแนนรายข้อ!CF30:CG30)</f>
        <v>0</v>
      </c>
      <c r="AC33" s="45">
        <f>SUM(คะแนนรายข้อ!CH30:CI30)</f>
        <v>0</v>
      </c>
      <c r="AD33" s="45">
        <f>SUM(คะแนนรายข้อ!CJ30:CK30)</f>
        <v>0</v>
      </c>
      <c r="AE33" s="7">
        <f>SUM(คะแนนรายข้อ!CL30:CM30)</f>
        <v>0</v>
      </c>
      <c r="AF33" s="64">
        <f>SUM(คะแนนรายข้อ!CO30:CW30)</f>
        <v>0</v>
      </c>
      <c r="AG33" s="63">
        <f>SUM(คะแนนรายข้อ!CY30:DC30)</f>
        <v>0</v>
      </c>
      <c r="AH33" s="9">
        <f t="shared" si="0"/>
        <v>0</v>
      </c>
    </row>
    <row r="34" spans="1:34" ht="15" thickBot="1">
      <c r="A34" s="27">
        <v>27</v>
      </c>
      <c r="B34" s="77">
        <f>คะแนนรายข้อ!B31</f>
        <v>0</v>
      </c>
      <c r="C34" s="78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4">
        <f>SUM(คะแนนรายข้อ!AN31:AQ31)</f>
        <v>0</v>
      </c>
      <c r="N34" s="4">
        <f>SUM(คะแนนรายข้อ!AR31:AU31)</f>
        <v>0</v>
      </c>
      <c r="O34" s="4">
        <f>SUM(คะแนนรายข้อ!AV31:AY31)</f>
        <v>0</v>
      </c>
      <c r="P34" s="47">
        <f>SUM(คะแนนรายข้อ!AZ31:BC31)</f>
        <v>0</v>
      </c>
      <c r="Q34" s="47">
        <f>SUM(คะแนนรายข้อ!BD31:BG31)</f>
        <v>0</v>
      </c>
      <c r="R34" s="5">
        <f>SUM(คะแนนรายข้อ!BL31:BM31)</f>
        <v>0</v>
      </c>
      <c r="S34" s="6">
        <f>SUM(คะแนนรายข้อ!BN31:BO31)</f>
        <v>0</v>
      </c>
      <c r="T34" s="6">
        <f>SUM(คะแนนรายข้อ!BP31:BQ31)</f>
        <v>0</v>
      </c>
      <c r="U34" s="6">
        <f>SUM(คะแนนรายข้อ!BR31:BS31)</f>
        <v>0</v>
      </c>
      <c r="V34" s="6">
        <f>SUM(คะแนนรายข้อ!BT31:BU31)</f>
        <v>0</v>
      </c>
      <c r="W34" s="6">
        <f>SUM(คะแนนรายข้อ!BV31:BW31)</f>
        <v>0</v>
      </c>
      <c r="X34" s="6">
        <f>SUM(คะแนนรายข้อ!BX31:BY31)</f>
        <v>0</v>
      </c>
      <c r="Y34" s="6">
        <f>SUM(คะแนนรายข้อ!BZ31:CA31)</f>
        <v>0</v>
      </c>
      <c r="Z34" s="6">
        <f>SUM(คะแนนรายข้อ!CB31:CC31)</f>
        <v>0</v>
      </c>
      <c r="AA34" s="6">
        <f>SUM(คะแนนรายข้อ!CD31:CE31)</f>
        <v>0</v>
      </c>
      <c r="AB34" s="6">
        <f>SUM(คะแนนรายข้อ!CF31:CG31)</f>
        <v>0</v>
      </c>
      <c r="AC34" s="45">
        <f>SUM(คะแนนรายข้อ!CH31:CI31)</f>
        <v>0</v>
      </c>
      <c r="AD34" s="45">
        <f>SUM(คะแนนรายข้อ!CJ31:CK31)</f>
        <v>0</v>
      </c>
      <c r="AE34" s="7">
        <f>SUM(คะแนนรายข้อ!CL31:CM31)</f>
        <v>0</v>
      </c>
      <c r="AF34" s="64">
        <f>SUM(คะแนนรายข้อ!CO31:CW31)</f>
        <v>0</v>
      </c>
      <c r="AG34" s="63">
        <f>SUM(คะแนนรายข้อ!CY31:DC31)</f>
        <v>0</v>
      </c>
      <c r="AH34" s="9">
        <f t="shared" si="0"/>
        <v>0</v>
      </c>
    </row>
    <row r="35" spans="1:34" ht="15" thickBot="1">
      <c r="A35" s="27">
        <v>28</v>
      </c>
      <c r="B35" s="77">
        <f>คะแนนรายข้อ!B32</f>
        <v>0</v>
      </c>
      <c r="C35" s="78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4">
        <f>SUM(คะแนนรายข้อ!AN32:AQ32)</f>
        <v>0</v>
      </c>
      <c r="N35" s="4">
        <f>SUM(คะแนนรายข้อ!AR32:AU32)</f>
        <v>0</v>
      </c>
      <c r="O35" s="4">
        <f>SUM(คะแนนรายข้อ!AV32:AY32)</f>
        <v>0</v>
      </c>
      <c r="P35" s="47">
        <f>SUM(คะแนนรายข้อ!AZ32:BC32)</f>
        <v>0</v>
      </c>
      <c r="Q35" s="47">
        <f>SUM(คะแนนรายข้อ!BD32:BG32)</f>
        <v>0</v>
      </c>
      <c r="R35" s="5">
        <f>SUM(คะแนนรายข้อ!BL32:BM32)</f>
        <v>0</v>
      </c>
      <c r="S35" s="6">
        <f>SUM(คะแนนรายข้อ!BN32:BO32)</f>
        <v>0</v>
      </c>
      <c r="T35" s="6">
        <f>SUM(คะแนนรายข้อ!BP32:BQ32)</f>
        <v>0</v>
      </c>
      <c r="U35" s="6">
        <f>SUM(คะแนนรายข้อ!BR32:BS32)</f>
        <v>0</v>
      </c>
      <c r="V35" s="6">
        <f>SUM(คะแนนรายข้อ!BT32:BU32)</f>
        <v>0</v>
      </c>
      <c r="W35" s="6">
        <f>SUM(คะแนนรายข้อ!BV32:BW32)</f>
        <v>0</v>
      </c>
      <c r="X35" s="6">
        <f>SUM(คะแนนรายข้อ!BX32:BY32)</f>
        <v>0</v>
      </c>
      <c r="Y35" s="6">
        <f>SUM(คะแนนรายข้อ!BZ32:CA32)</f>
        <v>0</v>
      </c>
      <c r="Z35" s="6">
        <f>SUM(คะแนนรายข้อ!CB32:CC32)</f>
        <v>0</v>
      </c>
      <c r="AA35" s="6">
        <f>SUM(คะแนนรายข้อ!CD32:CE32)</f>
        <v>0</v>
      </c>
      <c r="AB35" s="6">
        <f>SUM(คะแนนรายข้อ!CF32:CG32)</f>
        <v>0</v>
      </c>
      <c r="AC35" s="45">
        <f>SUM(คะแนนรายข้อ!CH32:CI32)</f>
        <v>0</v>
      </c>
      <c r="AD35" s="45">
        <f>SUM(คะแนนรายข้อ!CJ32:CK32)</f>
        <v>0</v>
      </c>
      <c r="AE35" s="7">
        <f>SUM(คะแนนรายข้อ!CL32:CM32)</f>
        <v>0</v>
      </c>
      <c r="AF35" s="64">
        <f>SUM(คะแนนรายข้อ!CO32:CW32)</f>
        <v>0</v>
      </c>
      <c r="AG35" s="63">
        <f>SUM(คะแนนรายข้อ!CY32:DC32)</f>
        <v>0</v>
      </c>
      <c r="AH35" s="9">
        <f t="shared" si="0"/>
        <v>0</v>
      </c>
    </row>
    <row r="36" spans="1:34" ht="15" thickBot="1">
      <c r="A36" s="27">
        <v>29</v>
      </c>
      <c r="B36" s="77">
        <f>คะแนนรายข้อ!B33</f>
        <v>0</v>
      </c>
      <c r="C36" s="78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4">
        <f>SUM(คะแนนรายข้อ!AN33:AQ33)</f>
        <v>0</v>
      </c>
      <c r="N36" s="4">
        <f>SUM(คะแนนรายข้อ!AR33:AU33)</f>
        <v>0</v>
      </c>
      <c r="O36" s="4">
        <f>SUM(คะแนนรายข้อ!AV33:AY33)</f>
        <v>0</v>
      </c>
      <c r="P36" s="47">
        <f>SUM(คะแนนรายข้อ!AZ33:BC33)</f>
        <v>0</v>
      </c>
      <c r="Q36" s="47">
        <f>SUM(คะแนนรายข้อ!BD33:BG33)</f>
        <v>0</v>
      </c>
      <c r="R36" s="5">
        <f>SUM(คะแนนรายข้อ!BL33:BM33)</f>
        <v>0</v>
      </c>
      <c r="S36" s="6">
        <f>SUM(คะแนนรายข้อ!BN33:BO33)</f>
        <v>0</v>
      </c>
      <c r="T36" s="6">
        <f>SUM(คะแนนรายข้อ!BP33:BQ33)</f>
        <v>0</v>
      </c>
      <c r="U36" s="6">
        <f>SUM(คะแนนรายข้อ!BR33:BS33)</f>
        <v>0</v>
      </c>
      <c r="V36" s="6">
        <f>SUM(คะแนนรายข้อ!BT33:BU33)</f>
        <v>0</v>
      </c>
      <c r="W36" s="6">
        <f>SUM(คะแนนรายข้อ!BV33:BW33)</f>
        <v>0</v>
      </c>
      <c r="X36" s="6">
        <f>SUM(คะแนนรายข้อ!BX33:BY33)</f>
        <v>0</v>
      </c>
      <c r="Y36" s="6">
        <f>SUM(คะแนนรายข้อ!BZ33:CA33)</f>
        <v>0</v>
      </c>
      <c r="Z36" s="6">
        <f>SUM(คะแนนรายข้อ!CB33:CC33)</f>
        <v>0</v>
      </c>
      <c r="AA36" s="6">
        <f>SUM(คะแนนรายข้อ!CD33:CE33)</f>
        <v>0</v>
      </c>
      <c r="AB36" s="6">
        <f>SUM(คะแนนรายข้อ!CF33:CG33)</f>
        <v>0</v>
      </c>
      <c r="AC36" s="45">
        <f>SUM(คะแนนรายข้อ!CH33:CI33)</f>
        <v>0</v>
      </c>
      <c r="AD36" s="45">
        <f>SUM(คะแนนรายข้อ!CJ33:CK33)</f>
        <v>0</v>
      </c>
      <c r="AE36" s="7">
        <f>SUM(คะแนนรายข้อ!CL33:CM33)</f>
        <v>0</v>
      </c>
      <c r="AF36" s="64">
        <f>SUM(คะแนนรายข้อ!CO33:CW33)</f>
        <v>0</v>
      </c>
      <c r="AG36" s="63">
        <f>SUM(คะแนนรายข้อ!CY33:DC33)</f>
        <v>0</v>
      </c>
      <c r="AH36" s="9">
        <f t="shared" si="0"/>
        <v>0</v>
      </c>
    </row>
    <row r="37" spans="1:34">
      <c r="A37" s="27">
        <v>30</v>
      </c>
      <c r="B37" s="77">
        <f>คะแนนรายข้อ!B34</f>
        <v>0</v>
      </c>
      <c r="C37" s="78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4">
        <f>SUM(คะแนนรายข้อ!AN34:AQ34)</f>
        <v>0</v>
      </c>
      <c r="N37" s="4">
        <f>SUM(คะแนนรายข้อ!AR34:AU34)</f>
        <v>0</v>
      </c>
      <c r="O37" s="4">
        <f>SUM(คะแนนรายข้อ!AV34:AY34)</f>
        <v>0</v>
      </c>
      <c r="P37" s="47">
        <f>SUM(คะแนนรายข้อ!AZ34:BC34)</f>
        <v>0</v>
      </c>
      <c r="Q37" s="47">
        <f>SUM(คะแนนรายข้อ!BD34:BG34)</f>
        <v>0</v>
      </c>
      <c r="R37" s="5">
        <f>SUM(คะแนนรายข้อ!BL34:BM34)</f>
        <v>0</v>
      </c>
      <c r="S37" s="6">
        <f>SUM(คะแนนรายข้อ!BN34:BO34)</f>
        <v>0</v>
      </c>
      <c r="T37" s="6">
        <f>SUM(คะแนนรายข้อ!BP34:BQ34)</f>
        <v>0</v>
      </c>
      <c r="U37" s="6">
        <f>SUM(คะแนนรายข้อ!BR34:BS34)</f>
        <v>0</v>
      </c>
      <c r="V37" s="6">
        <f>SUM(คะแนนรายข้อ!BT34:BU34)</f>
        <v>0</v>
      </c>
      <c r="W37" s="6">
        <f>SUM(คะแนนรายข้อ!BV34:BW34)</f>
        <v>0</v>
      </c>
      <c r="X37" s="6">
        <f>SUM(คะแนนรายข้อ!BX34:BY34)</f>
        <v>0</v>
      </c>
      <c r="Y37" s="6">
        <f>SUM(คะแนนรายข้อ!BZ34:CA34)</f>
        <v>0</v>
      </c>
      <c r="Z37" s="6">
        <f>SUM(คะแนนรายข้อ!CB34:CC34)</f>
        <v>0</v>
      </c>
      <c r="AA37" s="6">
        <f>SUM(คะแนนรายข้อ!CD34:CE34)</f>
        <v>0</v>
      </c>
      <c r="AB37" s="6">
        <f>SUM(คะแนนรายข้อ!CF34:CG34)</f>
        <v>0</v>
      </c>
      <c r="AC37" s="45">
        <f>SUM(คะแนนรายข้อ!CH34:CI34)</f>
        <v>0</v>
      </c>
      <c r="AD37" s="45">
        <f>SUM(คะแนนรายข้อ!CJ34:CK34)</f>
        <v>0</v>
      </c>
      <c r="AE37" s="7">
        <f>SUM(คะแนนรายข้อ!CL34:CM34)</f>
        <v>0</v>
      </c>
      <c r="AF37" s="64">
        <f>SUM(คะแนนรายข้อ!CO34:CW34)</f>
        <v>0</v>
      </c>
      <c r="AG37" s="63">
        <f>SUM(คะแนนรายข้อ!CY34:DC34)</f>
        <v>0</v>
      </c>
      <c r="AH37" s="9">
        <f t="shared" si="0"/>
        <v>0</v>
      </c>
    </row>
    <row r="38" spans="1:34">
      <c r="A38" s="145" t="s">
        <v>142</v>
      </c>
      <c r="B38" s="146"/>
      <c r="C38" s="147"/>
      <c r="D38" s="10">
        <f t="shared" ref="D38:AG38" si="1">AVERAGE(D8:D37)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9">
        <f t="shared" si="1"/>
        <v>0</v>
      </c>
      <c r="Q38" s="19">
        <f t="shared" si="1"/>
        <v>0</v>
      </c>
      <c r="R38" s="10">
        <f t="shared" si="1"/>
        <v>0</v>
      </c>
      <c r="S38" s="11">
        <f t="shared" si="1"/>
        <v>0</v>
      </c>
      <c r="T38" s="11">
        <f t="shared" si="1"/>
        <v>0</v>
      </c>
      <c r="U38" s="11">
        <f t="shared" si="1"/>
        <v>0</v>
      </c>
      <c r="V38" s="11">
        <f t="shared" si="1"/>
        <v>0</v>
      </c>
      <c r="W38" s="11">
        <f t="shared" si="1"/>
        <v>0</v>
      </c>
      <c r="X38" s="11">
        <f t="shared" si="1"/>
        <v>0</v>
      </c>
      <c r="Y38" s="11">
        <f t="shared" si="1"/>
        <v>0</v>
      </c>
      <c r="Z38" s="11">
        <f t="shared" si="1"/>
        <v>0</v>
      </c>
      <c r="AA38" s="11">
        <f t="shared" si="1"/>
        <v>0</v>
      </c>
      <c r="AB38" s="11">
        <f t="shared" si="1"/>
        <v>0</v>
      </c>
      <c r="AC38" s="19">
        <f t="shared" si="1"/>
        <v>0</v>
      </c>
      <c r="AD38" s="19">
        <f t="shared" si="1"/>
        <v>0</v>
      </c>
      <c r="AE38" s="65">
        <f t="shared" si="1"/>
        <v>0</v>
      </c>
      <c r="AF38" s="12">
        <f t="shared" si="1"/>
        <v>0</v>
      </c>
      <c r="AG38" s="21">
        <f t="shared" si="1"/>
        <v>0</v>
      </c>
      <c r="AH38" s="13">
        <f t="shared" ref="AH38" si="2">AVERAGE(AH8:AH37)</f>
        <v>0</v>
      </c>
    </row>
    <row r="39" spans="1:34" ht="15" thickBot="1">
      <c r="A39" s="148" t="s">
        <v>143</v>
      </c>
      <c r="B39" s="149"/>
      <c r="C39" s="150"/>
      <c r="D39" s="14">
        <f t="shared" ref="D39:AG39" si="3">STDEV(D8:D37)</f>
        <v>0</v>
      </c>
      <c r="E39" s="15">
        <f t="shared" si="3"/>
        <v>0</v>
      </c>
      <c r="F39" s="15">
        <f t="shared" si="3"/>
        <v>0</v>
      </c>
      <c r="G39" s="15">
        <f t="shared" si="3"/>
        <v>0</v>
      </c>
      <c r="H39" s="15">
        <f t="shared" si="3"/>
        <v>0</v>
      </c>
      <c r="I39" s="15">
        <f t="shared" si="3"/>
        <v>0</v>
      </c>
      <c r="J39" s="15">
        <f t="shared" si="3"/>
        <v>0</v>
      </c>
      <c r="K39" s="15">
        <f t="shared" si="3"/>
        <v>0</v>
      </c>
      <c r="L39" s="15">
        <f t="shared" si="3"/>
        <v>0</v>
      </c>
      <c r="M39" s="15">
        <f t="shared" si="3"/>
        <v>0</v>
      </c>
      <c r="N39" s="15">
        <f t="shared" si="3"/>
        <v>0</v>
      </c>
      <c r="O39" s="15">
        <f t="shared" si="3"/>
        <v>0</v>
      </c>
      <c r="P39" s="20">
        <f t="shared" si="3"/>
        <v>0</v>
      </c>
      <c r="Q39" s="20">
        <f t="shared" si="3"/>
        <v>0</v>
      </c>
      <c r="R39" s="14">
        <f t="shared" si="3"/>
        <v>0</v>
      </c>
      <c r="S39" s="15">
        <f t="shared" si="3"/>
        <v>0</v>
      </c>
      <c r="T39" s="15">
        <f t="shared" si="3"/>
        <v>0</v>
      </c>
      <c r="U39" s="15">
        <f t="shared" si="3"/>
        <v>0</v>
      </c>
      <c r="V39" s="15">
        <f t="shared" si="3"/>
        <v>0</v>
      </c>
      <c r="W39" s="15">
        <f t="shared" si="3"/>
        <v>0</v>
      </c>
      <c r="X39" s="15">
        <f t="shared" si="3"/>
        <v>0</v>
      </c>
      <c r="Y39" s="15">
        <f t="shared" si="3"/>
        <v>0</v>
      </c>
      <c r="Z39" s="15">
        <f t="shared" si="3"/>
        <v>0</v>
      </c>
      <c r="AA39" s="15">
        <f t="shared" si="3"/>
        <v>0</v>
      </c>
      <c r="AB39" s="15">
        <f t="shared" si="3"/>
        <v>0</v>
      </c>
      <c r="AC39" s="20">
        <f t="shared" si="3"/>
        <v>0</v>
      </c>
      <c r="AD39" s="20">
        <f t="shared" si="3"/>
        <v>0</v>
      </c>
      <c r="AE39" s="66">
        <f t="shared" si="3"/>
        <v>0</v>
      </c>
      <c r="AF39" s="16">
        <f t="shared" si="3"/>
        <v>0</v>
      </c>
      <c r="AG39" s="22">
        <f t="shared" si="3"/>
        <v>0</v>
      </c>
      <c r="AH39" s="17">
        <f t="shared" ref="AH39" si="4">STDEV(AH8:AH37)</f>
        <v>0</v>
      </c>
    </row>
    <row r="40" spans="1: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>
      <c r="A42"/>
      <c r="B42"/>
      <c r="C42"/>
      <c r="AH42"/>
    </row>
    <row r="43" spans="1:34" ht="15" thickBot="1">
      <c r="A43"/>
      <c r="B43"/>
      <c r="C43"/>
      <c r="AH43"/>
    </row>
    <row r="44" spans="1:34" ht="15" thickBot="1">
      <c r="A44" s="151" t="s">
        <v>144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3"/>
    </row>
    <row r="45" spans="1:34" ht="15.65" customHeight="1" thickBot="1">
      <c r="A45" s="154" t="s">
        <v>0</v>
      </c>
      <c r="B45" s="154" t="s">
        <v>128</v>
      </c>
      <c r="C45" s="154" t="s">
        <v>2</v>
      </c>
      <c r="D45" s="157" t="s">
        <v>129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9"/>
      <c r="AG45" s="160"/>
      <c r="AH45" s="161" t="s">
        <v>130</v>
      </c>
    </row>
    <row r="46" spans="1:34" ht="15" customHeight="1">
      <c r="A46" s="155"/>
      <c r="B46" s="155"/>
      <c r="C46" s="155"/>
      <c r="D46" s="164" t="s">
        <v>3</v>
      </c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6"/>
      <c r="R46" s="167" t="s">
        <v>6</v>
      </c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9"/>
      <c r="AF46" s="170" t="s">
        <v>131</v>
      </c>
      <c r="AG46" s="172" t="s">
        <v>132</v>
      </c>
      <c r="AH46" s="162"/>
    </row>
    <row r="47" spans="1:34" ht="44" thickBot="1">
      <c r="A47" s="156"/>
      <c r="B47" s="156"/>
      <c r="C47" s="156"/>
      <c r="D47" s="1" t="s">
        <v>12</v>
      </c>
      <c r="E47" s="2" t="s">
        <v>13</v>
      </c>
      <c r="F47" s="2" t="s">
        <v>14</v>
      </c>
      <c r="G47" s="2" t="s">
        <v>15</v>
      </c>
      <c r="H47" s="2" t="s">
        <v>16</v>
      </c>
      <c r="I47" s="2" t="s">
        <v>17</v>
      </c>
      <c r="J47" s="2" t="s">
        <v>18</v>
      </c>
      <c r="K47" s="2" t="s">
        <v>133</v>
      </c>
      <c r="L47" s="2" t="s">
        <v>20</v>
      </c>
      <c r="M47" s="2" t="s">
        <v>21</v>
      </c>
      <c r="N47" s="2" t="s">
        <v>22</v>
      </c>
      <c r="O47" s="2" t="s">
        <v>23</v>
      </c>
      <c r="P47" s="46" t="s">
        <v>134</v>
      </c>
      <c r="Q47" s="46" t="s">
        <v>25</v>
      </c>
      <c r="R47" s="23" t="s">
        <v>135</v>
      </c>
      <c r="S47" s="24" t="s">
        <v>27</v>
      </c>
      <c r="T47" s="24" t="s">
        <v>28</v>
      </c>
      <c r="U47" s="24" t="s">
        <v>136</v>
      </c>
      <c r="V47" s="24" t="s">
        <v>137</v>
      </c>
      <c r="W47" s="24" t="s">
        <v>138</v>
      </c>
      <c r="X47" s="24" t="s">
        <v>139</v>
      </c>
      <c r="Y47" s="24" t="s">
        <v>33</v>
      </c>
      <c r="Z47" s="24" t="s">
        <v>140</v>
      </c>
      <c r="AA47" s="24" t="s">
        <v>35</v>
      </c>
      <c r="AB47" s="24" t="s">
        <v>36</v>
      </c>
      <c r="AC47" s="44" t="s">
        <v>37</v>
      </c>
      <c r="AD47" s="44" t="s">
        <v>141</v>
      </c>
      <c r="AE47" s="25" t="s">
        <v>39</v>
      </c>
      <c r="AF47" s="171"/>
      <c r="AG47" s="173"/>
      <c r="AH47" s="163"/>
    </row>
    <row r="48" spans="1:34" ht="15" thickBot="1">
      <c r="A48" s="26">
        <v>1</v>
      </c>
      <c r="B48" s="77">
        <f>คะแนนรายข้อ!B39</f>
        <v>0</v>
      </c>
      <c r="C48" s="78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4">
        <f>SUM(คะแนนรายข้อ!AN39:AQ39)</f>
        <v>0</v>
      </c>
      <c r="N48" s="4">
        <f>SUM(คะแนนรายข้อ!AR39:AU39)</f>
        <v>0</v>
      </c>
      <c r="O48" s="4">
        <f>SUM(คะแนนรายข้อ!AV39:AY39)</f>
        <v>0</v>
      </c>
      <c r="P48" s="47">
        <f>SUM(คะแนนรายข้อ!AZ39:BC39)</f>
        <v>0</v>
      </c>
      <c r="Q48" s="47">
        <f>SUM(คะแนนรายข้อ!BD39:BG39)</f>
        <v>0</v>
      </c>
      <c r="R48" s="5">
        <f>SUM(คะแนนรายข้อ!BL39:BM39)</f>
        <v>0</v>
      </c>
      <c r="S48" s="6">
        <f>SUM(คะแนนรายข้อ!BN39:BO39)</f>
        <v>0</v>
      </c>
      <c r="T48" s="6">
        <f>SUM(คะแนนรายข้อ!BP39:BQ39)</f>
        <v>0</v>
      </c>
      <c r="U48" s="6">
        <f>SUM(คะแนนรายข้อ!BR39:BS39)</f>
        <v>0</v>
      </c>
      <c r="V48" s="6">
        <f>SUM(คะแนนรายข้อ!BT39:BU39)</f>
        <v>0</v>
      </c>
      <c r="W48" s="6">
        <f>SUM(คะแนนรายข้อ!BV39:BW39)</f>
        <v>0</v>
      </c>
      <c r="X48" s="6">
        <f>SUM(คะแนนรายข้อ!BX39:BY39)</f>
        <v>0</v>
      </c>
      <c r="Y48" s="6">
        <f>SUM(คะแนนรายข้อ!BZ39:CA39)</f>
        <v>0</v>
      </c>
      <c r="Z48" s="6">
        <f>SUM(คะแนนรายข้อ!CB39:CC39)</f>
        <v>0</v>
      </c>
      <c r="AA48" s="6">
        <f>SUM(คะแนนรายข้อ!CD39:CE39)</f>
        <v>0</v>
      </c>
      <c r="AB48" s="6">
        <f>SUM(คะแนนรายข้อ!CF39:CG39)</f>
        <v>0</v>
      </c>
      <c r="AC48" s="45">
        <f>SUM(คะแนนรายข้อ!CH39:CI39)</f>
        <v>0</v>
      </c>
      <c r="AD48" s="45">
        <f>SUM(คะแนนรายข้อ!CJ39:CK39)</f>
        <v>0</v>
      </c>
      <c r="AE48" s="7">
        <f>SUM(คะแนนรายข้อ!CL39:CM39)</f>
        <v>0</v>
      </c>
      <c r="AF48" s="64">
        <f>SUM(คะแนนรายข้อ!CO39:CW39)</f>
        <v>0</v>
      </c>
      <c r="AG48" s="63">
        <f>SUM(คะแนนรายข้อ!CY39:DC39)</f>
        <v>0</v>
      </c>
      <c r="AH48" s="9">
        <f>SUM(D88:AG88)</f>
        <v>0</v>
      </c>
    </row>
    <row r="49" spans="1:34" ht="15" thickBot="1">
      <c r="A49" s="27">
        <v>2</v>
      </c>
      <c r="B49" s="77">
        <f>คะแนนรายข้อ!B40</f>
        <v>0</v>
      </c>
      <c r="C49" s="78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4">
        <f>SUM(คะแนนรายข้อ!AN40:AQ40)</f>
        <v>0</v>
      </c>
      <c r="N49" s="4">
        <f>SUM(คะแนนรายข้อ!AR40:AU40)</f>
        <v>0</v>
      </c>
      <c r="O49" s="4">
        <f>SUM(คะแนนรายข้อ!AV40:AY40)</f>
        <v>0</v>
      </c>
      <c r="P49" s="47">
        <f>SUM(คะแนนรายข้อ!AZ40:BC40)</f>
        <v>0</v>
      </c>
      <c r="Q49" s="47">
        <f>SUM(คะแนนรายข้อ!BD40:BG40)</f>
        <v>0</v>
      </c>
      <c r="R49" s="5">
        <f>SUM(คะแนนรายข้อ!BL40:BM40)</f>
        <v>0</v>
      </c>
      <c r="S49" s="6">
        <f>SUM(คะแนนรายข้อ!BN40:BO40)</f>
        <v>0</v>
      </c>
      <c r="T49" s="6">
        <f>SUM(คะแนนรายข้อ!BP40:BQ40)</f>
        <v>0</v>
      </c>
      <c r="U49" s="6">
        <f>SUM(คะแนนรายข้อ!BR40:BS40)</f>
        <v>0</v>
      </c>
      <c r="V49" s="6">
        <f>SUM(คะแนนรายข้อ!BT40:BU40)</f>
        <v>0</v>
      </c>
      <c r="W49" s="6">
        <f>SUM(คะแนนรายข้อ!BV40:BW40)</f>
        <v>0</v>
      </c>
      <c r="X49" s="6">
        <f>SUM(คะแนนรายข้อ!BX40:BY40)</f>
        <v>0</v>
      </c>
      <c r="Y49" s="6">
        <f>SUM(คะแนนรายข้อ!BZ40:CA40)</f>
        <v>0</v>
      </c>
      <c r="Z49" s="6">
        <f>SUM(คะแนนรายข้อ!CB40:CC40)</f>
        <v>0</v>
      </c>
      <c r="AA49" s="6">
        <f>SUM(คะแนนรายข้อ!CD40:CE40)</f>
        <v>0</v>
      </c>
      <c r="AB49" s="6">
        <f>SUM(คะแนนรายข้อ!CF40:CG40)</f>
        <v>0</v>
      </c>
      <c r="AC49" s="45">
        <f>SUM(คะแนนรายข้อ!CH40:CI40)</f>
        <v>0</v>
      </c>
      <c r="AD49" s="45">
        <f>SUM(คะแนนรายข้อ!CJ40:CK40)</f>
        <v>0</v>
      </c>
      <c r="AE49" s="7">
        <f>SUM(คะแนนรายข้อ!CL40:CM40)</f>
        <v>0</v>
      </c>
      <c r="AF49" s="64">
        <f>SUM(คะแนนรายข้อ!CO40:CW40)</f>
        <v>0</v>
      </c>
      <c r="AG49" s="63">
        <f>SUM(คะแนนรายข้อ!CY40:DC40)</f>
        <v>0</v>
      </c>
      <c r="AH49" s="9">
        <f t="shared" ref="AH49:AH77" si="5">SUM(D49:AG49)</f>
        <v>0</v>
      </c>
    </row>
    <row r="50" spans="1:34" ht="15" thickBot="1">
      <c r="A50" s="27">
        <v>3</v>
      </c>
      <c r="B50" s="77">
        <f>คะแนนรายข้อ!B41</f>
        <v>0</v>
      </c>
      <c r="C50" s="78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4">
        <f>SUM(คะแนนรายข้อ!AN41:AQ41)</f>
        <v>0</v>
      </c>
      <c r="N50" s="4">
        <f>SUM(คะแนนรายข้อ!AR41:AU41)</f>
        <v>0</v>
      </c>
      <c r="O50" s="4">
        <f>SUM(คะแนนรายข้อ!AV41:AY41)</f>
        <v>0</v>
      </c>
      <c r="P50" s="47">
        <f>SUM(คะแนนรายข้อ!AZ41:BC41)</f>
        <v>0</v>
      </c>
      <c r="Q50" s="47">
        <f>SUM(คะแนนรายข้อ!BD41:BG41)</f>
        <v>0</v>
      </c>
      <c r="R50" s="5">
        <f>SUM(คะแนนรายข้อ!BL41:BM41)</f>
        <v>0</v>
      </c>
      <c r="S50" s="6">
        <f>SUM(คะแนนรายข้อ!BN41:BO41)</f>
        <v>0</v>
      </c>
      <c r="T50" s="6">
        <f>SUM(คะแนนรายข้อ!BP41:BQ41)</f>
        <v>0</v>
      </c>
      <c r="U50" s="6">
        <f>SUM(คะแนนรายข้อ!BR41:BS41)</f>
        <v>0</v>
      </c>
      <c r="V50" s="6">
        <f>SUM(คะแนนรายข้อ!BT41:BU41)</f>
        <v>0</v>
      </c>
      <c r="W50" s="6">
        <f>SUM(คะแนนรายข้อ!BV41:BW41)</f>
        <v>0</v>
      </c>
      <c r="X50" s="6">
        <f>SUM(คะแนนรายข้อ!BX41:BY41)</f>
        <v>0</v>
      </c>
      <c r="Y50" s="6">
        <f>SUM(คะแนนรายข้อ!BZ41:CA41)</f>
        <v>0</v>
      </c>
      <c r="Z50" s="6">
        <f>SUM(คะแนนรายข้อ!CB41:CC41)</f>
        <v>0</v>
      </c>
      <c r="AA50" s="6">
        <f>SUM(คะแนนรายข้อ!CD41:CE41)</f>
        <v>0</v>
      </c>
      <c r="AB50" s="6">
        <f>SUM(คะแนนรายข้อ!CF41:CG41)</f>
        <v>0</v>
      </c>
      <c r="AC50" s="45">
        <f>SUM(คะแนนรายข้อ!CH41:CI41)</f>
        <v>0</v>
      </c>
      <c r="AD50" s="45">
        <f>SUM(คะแนนรายข้อ!CJ41:CK41)</f>
        <v>0</v>
      </c>
      <c r="AE50" s="7">
        <f>SUM(คะแนนรายข้อ!CL41:CM41)</f>
        <v>0</v>
      </c>
      <c r="AF50" s="64">
        <f>SUM(คะแนนรายข้อ!CO41:CW41)</f>
        <v>0</v>
      </c>
      <c r="AG50" s="63">
        <f>SUM(คะแนนรายข้อ!CY41:DC41)</f>
        <v>0</v>
      </c>
      <c r="AH50" s="9">
        <f t="shared" si="5"/>
        <v>0</v>
      </c>
    </row>
    <row r="51" spans="1:34" ht="15" thickBot="1">
      <c r="A51" s="27">
        <v>4</v>
      </c>
      <c r="B51" s="77">
        <f>คะแนนรายข้อ!B42</f>
        <v>0</v>
      </c>
      <c r="C51" s="78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4">
        <f>SUM(คะแนนรายข้อ!AN42:AQ42)</f>
        <v>0</v>
      </c>
      <c r="N51" s="4">
        <f>SUM(คะแนนรายข้อ!AR42:AU42)</f>
        <v>0</v>
      </c>
      <c r="O51" s="4">
        <f>SUM(คะแนนรายข้อ!AV42:AY42)</f>
        <v>0</v>
      </c>
      <c r="P51" s="47">
        <f>SUM(คะแนนรายข้อ!AZ42:BC42)</f>
        <v>0</v>
      </c>
      <c r="Q51" s="47">
        <f>SUM(คะแนนรายข้อ!BD42:BG42)</f>
        <v>0</v>
      </c>
      <c r="R51" s="5">
        <f>SUM(คะแนนรายข้อ!BL42:BM42)</f>
        <v>0</v>
      </c>
      <c r="S51" s="6">
        <f>SUM(คะแนนรายข้อ!BN42:BO42)</f>
        <v>0</v>
      </c>
      <c r="T51" s="6">
        <f>SUM(คะแนนรายข้อ!BP42:BQ42)</f>
        <v>0</v>
      </c>
      <c r="U51" s="6">
        <f>SUM(คะแนนรายข้อ!BR42:BS42)</f>
        <v>0</v>
      </c>
      <c r="V51" s="6">
        <f>SUM(คะแนนรายข้อ!BT42:BU42)</f>
        <v>0</v>
      </c>
      <c r="W51" s="6">
        <f>SUM(คะแนนรายข้อ!BV42:BW42)</f>
        <v>0</v>
      </c>
      <c r="X51" s="6">
        <f>SUM(คะแนนรายข้อ!BX42:BY42)</f>
        <v>0</v>
      </c>
      <c r="Y51" s="6">
        <f>SUM(คะแนนรายข้อ!BZ42:CA42)</f>
        <v>0</v>
      </c>
      <c r="Z51" s="6">
        <f>SUM(คะแนนรายข้อ!CB42:CC42)</f>
        <v>0</v>
      </c>
      <c r="AA51" s="6">
        <f>SUM(คะแนนรายข้อ!CD42:CE42)</f>
        <v>0</v>
      </c>
      <c r="AB51" s="6">
        <f>SUM(คะแนนรายข้อ!CF42:CG42)</f>
        <v>0</v>
      </c>
      <c r="AC51" s="45">
        <f>SUM(คะแนนรายข้อ!CH42:CI42)</f>
        <v>0</v>
      </c>
      <c r="AD51" s="45">
        <f>SUM(คะแนนรายข้อ!CJ42:CK42)</f>
        <v>0</v>
      </c>
      <c r="AE51" s="7">
        <f>SUM(คะแนนรายข้อ!CL42:CM42)</f>
        <v>0</v>
      </c>
      <c r="AF51" s="64">
        <f>SUM(คะแนนรายข้อ!CO42:CW42)</f>
        <v>0</v>
      </c>
      <c r="AG51" s="63">
        <f>SUM(คะแนนรายข้อ!CY42:DC42)</f>
        <v>0</v>
      </c>
      <c r="AH51" s="9">
        <f t="shared" si="5"/>
        <v>0</v>
      </c>
    </row>
    <row r="52" spans="1:34" ht="15" thickBot="1">
      <c r="A52" s="27">
        <v>5</v>
      </c>
      <c r="B52" s="77">
        <f>คะแนนรายข้อ!B43</f>
        <v>0</v>
      </c>
      <c r="C52" s="78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4">
        <f>SUM(คะแนนรายข้อ!AN43:AQ43)</f>
        <v>0</v>
      </c>
      <c r="N52" s="4">
        <f>SUM(คะแนนรายข้อ!AR43:AU43)</f>
        <v>0</v>
      </c>
      <c r="O52" s="4">
        <f>SUM(คะแนนรายข้อ!AV43:AY43)</f>
        <v>0</v>
      </c>
      <c r="P52" s="47">
        <f>SUM(คะแนนรายข้อ!AZ43:BC43)</f>
        <v>0</v>
      </c>
      <c r="Q52" s="47">
        <f>SUM(คะแนนรายข้อ!BD43:BG43)</f>
        <v>0</v>
      </c>
      <c r="R52" s="5">
        <f>SUM(คะแนนรายข้อ!BL43:BM43)</f>
        <v>0</v>
      </c>
      <c r="S52" s="6">
        <f>SUM(คะแนนรายข้อ!BN43:BO43)</f>
        <v>0</v>
      </c>
      <c r="T52" s="6">
        <f>SUM(คะแนนรายข้อ!BP43:BQ43)</f>
        <v>0</v>
      </c>
      <c r="U52" s="6">
        <f>SUM(คะแนนรายข้อ!BR43:BS43)</f>
        <v>0</v>
      </c>
      <c r="V52" s="6">
        <f>SUM(คะแนนรายข้อ!BT43:BU43)</f>
        <v>0</v>
      </c>
      <c r="W52" s="6">
        <f>SUM(คะแนนรายข้อ!BV43:BW43)</f>
        <v>0</v>
      </c>
      <c r="X52" s="6">
        <f>SUM(คะแนนรายข้อ!BX43:BY43)</f>
        <v>0</v>
      </c>
      <c r="Y52" s="6">
        <f>SUM(คะแนนรายข้อ!BZ43:CA43)</f>
        <v>0</v>
      </c>
      <c r="Z52" s="6">
        <f>SUM(คะแนนรายข้อ!CB43:CC43)</f>
        <v>0</v>
      </c>
      <c r="AA52" s="6">
        <f>SUM(คะแนนรายข้อ!CD43:CE43)</f>
        <v>0</v>
      </c>
      <c r="AB52" s="6">
        <f>SUM(คะแนนรายข้อ!CF43:CG43)</f>
        <v>0</v>
      </c>
      <c r="AC52" s="45">
        <f>SUM(คะแนนรายข้อ!CH43:CI43)</f>
        <v>0</v>
      </c>
      <c r="AD52" s="45">
        <f>SUM(คะแนนรายข้อ!CJ43:CK43)</f>
        <v>0</v>
      </c>
      <c r="AE52" s="7">
        <f>SUM(คะแนนรายข้อ!CL43:CM43)</f>
        <v>0</v>
      </c>
      <c r="AF52" s="64">
        <f>SUM(คะแนนรายข้อ!CO43:CW43)</f>
        <v>0</v>
      </c>
      <c r="AG52" s="63">
        <f>SUM(คะแนนรายข้อ!CY43:DC43)</f>
        <v>0</v>
      </c>
      <c r="AH52" s="9">
        <f t="shared" si="5"/>
        <v>0</v>
      </c>
    </row>
    <row r="53" spans="1:34" ht="15" thickBot="1">
      <c r="A53" s="27">
        <v>6</v>
      </c>
      <c r="B53" s="77">
        <f>คะแนนรายข้อ!B44</f>
        <v>0</v>
      </c>
      <c r="C53" s="78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4">
        <f>SUM(คะแนนรายข้อ!AN44:AQ44)</f>
        <v>0</v>
      </c>
      <c r="N53" s="4">
        <f>SUM(คะแนนรายข้อ!AR44:AU44)</f>
        <v>0</v>
      </c>
      <c r="O53" s="4">
        <f>SUM(คะแนนรายข้อ!AV44:AY44)</f>
        <v>0</v>
      </c>
      <c r="P53" s="47">
        <f>SUM(คะแนนรายข้อ!AZ44:BC44)</f>
        <v>0</v>
      </c>
      <c r="Q53" s="47">
        <f>SUM(คะแนนรายข้อ!BD44:BG44)</f>
        <v>0</v>
      </c>
      <c r="R53" s="5">
        <f>SUM(คะแนนรายข้อ!BL44:BM44)</f>
        <v>0</v>
      </c>
      <c r="S53" s="6">
        <f>SUM(คะแนนรายข้อ!BN44:BO44)</f>
        <v>0</v>
      </c>
      <c r="T53" s="6">
        <f>SUM(คะแนนรายข้อ!BP44:BQ44)</f>
        <v>0</v>
      </c>
      <c r="U53" s="6">
        <f>SUM(คะแนนรายข้อ!BR44:BS44)</f>
        <v>0</v>
      </c>
      <c r="V53" s="6">
        <f>SUM(คะแนนรายข้อ!BT44:BU44)</f>
        <v>0</v>
      </c>
      <c r="W53" s="6">
        <f>SUM(คะแนนรายข้อ!BV44:BW44)</f>
        <v>0</v>
      </c>
      <c r="X53" s="6">
        <f>SUM(คะแนนรายข้อ!BX44:BY44)</f>
        <v>0</v>
      </c>
      <c r="Y53" s="6">
        <f>SUM(คะแนนรายข้อ!BZ44:CA44)</f>
        <v>0</v>
      </c>
      <c r="Z53" s="6">
        <f>SUM(คะแนนรายข้อ!CB44:CC44)</f>
        <v>0</v>
      </c>
      <c r="AA53" s="6">
        <f>SUM(คะแนนรายข้อ!CD44:CE44)</f>
        <v>0</v>
      </c>
      <c r="AB53" s="6">
        <f>SUM(คะแนนรายข้อ!CF44:CG44)</f>
        <v>0</v>
      </c>
      <c r="AC53" s="45">
        <f>SUM(คะแนนรายข้อ!CH44:CI44)</f>
        <v>0</v>
      </c>
      <c r="AD53" s="45">
        <f>SUM(คะแนนรายข้อ!CJ44:CK44)</f>
        <v>0</v>
      </c>
      <c r="AE53" s="7">
        <f>SUM(คะแนนรายข้อ!CL44:CM44)</f>
        <v>0</v>
      </c>
      <c r="AF53" s="64">
        <f>SUM(คะแนนรายข้อ!CO44:CW44)</f>
        <v>0</v>
      </c>
      <c r="AG53" s="63">
        <f>SUM(คะแนนรายข้อ!CY44:DC44)</f>
        <v>0</v>
      </c>
      <c r="AH53" s="9">
        <f t="shared" si="5"/>
        <v>0</v>
      </c>
    </row>
    <row r="54" spans="1:34" ht="15" thickBot="1">
      <c r="A54" s="27">
        <v>7</v>
      </c>
      <c r="B54" s="77">
        <f>คะแนนรายข้อ!B45</f>
        <v>0</v>
      </c>
      <c r="C54" s="78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4">
        <f>SUM(คะแนนรายข้อ!AN45:AQ45)</f>
        <v>0</v>
      </c>
      <c r="N54" s="4">
        <f>SUM(คะแนนรายข้อ!AR45:AU45)</f>
        <v>0</v>
      </c>
      <c r="O54" s="4">
        <f>SUM(คะแนนรายข้อ!AV45:AY45)</f>
        <v>0</v>
      </c>
      <c r="P54" s="47">
        <f>SUM(คะแนนรายข้อ!AZ45:BC45)</f>
        <v>0</v>
      </c>
      <c r="Q54" s="47">
        <f>SUM(คะแนนรายข้อ!BD45:BG45)</f>
        <v>0</v>
      </c>
      <c r="R54" s="5">
        <f>SUM(คะแนนรายข้อ!BL45:BM45)</f>
        <v>0</v>
      </c>
      <c r="S54" s="6">
        <f>SUM(คะแนนรายข้อ!BN45:BO45)</f>
        <v>0</v>
      </c>
      <c r="T54" s="6">
        <f>SUM(คะแนนรายข้อ!BP45:BQ45)</f>
        <v>0</v>
      </c>
      <c r="U54" s="6">
        <f>SUM(คะแนนรายข้อ!BR45:BS45)</f>
        <v>0</v>
      </c>
      <c r="V54" s="6">
        <f>SUM(คะแนนรายข้อ!BT45:BU45)</f>
        <v>0</v>
      </c>
      <c r="W54" s="6">
        <f>SUM(คะแนนรายข้อ!BV45:BW45)</f>
        <v>0</v>
      </c>
      <c r="X54" s="6">
        <f>SUM(คะแนนรายข้อ!BX45:BY45)</f>
        <v>0</v>
      </c>
      <c r="Y54" s="6">
        <f>SUM(คะแนนรายข้อ!BZ45:CA45)</f>
        <v>0</v>
      </c>
      <c r="Z54" s="6">
        <f>SUM(คะแนนรายข้อ!CB45:CC45)</f>
        <v>0</v>
      </c>
      <c r="AA54" s="6">
        <f>SUM(คะแนนรายข้อ!CD45:CE45)</f>
        <v>0</v>
      </c>
      <c r="AB54" s="6">
        <f>SUM(คะแนนรายข้อ!CF45:CG45)</f>
        <v>0</v>
      </c>
      <c r="AC54" s="45">
        <f>SUM(คะแนนรายข้อ!CH45:CI45)</f>
        <v>0</v>
      </c>
      <c r="AD54" s="45">
        <f>SUM(คะแนนรายข้อ!CJ45:CK45)</f>
        <v>0</v>
      </c>
      <c r="AE54" s="7">
        <f>SUM(คะแนนรายข้อ!CL45:CM45)</f>
        <v>0</v>
      </c>
      <c r="AF54" s="64">
        <f>SUM(คะแนนรายข้อ!CO45:CW45)</f>
        <v>0</v>
      </c>
      <c r="AG54" s="63">
        <f>SUM(คะแนนรายข้อ!CY45:DC45)</f>
        <v>0</v>
      </c>
      <c r="AH54" s="9">
        <f t="shared" si="5"/>
        <v>0</v>
      </c>
    </row>
    <row r="55" spans="1:34" ht="15" thickBot="1">
      <c r="A55" s="27">
        <v>8</v>
      </c>
      <c r="B55" s="77">
        <f>คะแนนรายข้อ!B46</f>
        <v>0</v>
      </c>
      <c r="C55" s="78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4">
        <f>SUM(คะแนนรายข้อ!AN46:AQ46)</f>
        <v>0</v>
      </c>
      <c r="N55" s="4">
        <f>SUM(คะแนนรายข้อ!AR46:AU46)</f>
        <v>0</v>
      </c>
      <c r="O55" s="4">
        <f>SUM(คะแนนรายข้อ!AV46:AY46)</f>
        <v>0</v>
      </c>
      <c r="P55" s="47">
        <f>SUM(คะแนนรายข้อ!AZ46:BC46)</f>
        <v>0</v>
      </c>
      <c r="Q55" s="47">
        <f>SUM(คะแนนรายข้อ!BD46:BG46)</f>
        <v>0</v>
      </c>
      <c r="R55" s="5">
        <f>SUM(คะแนนรายข้อ!BL46:BM46)</f>
        <v>0</v>
      </c>
      <c r="S55" s="6">
        <f>SUM(คะแนนรายข้อ!BN46:BO46)</f>
        <v>0</v>
      </c>
      <c r="T55" s="6">
        <f>SUM(คะแนนรายข้อ!BP46:BQ46)</f>
        <v>0</v>
      </c>
      <c r="U55" s="6">
        <f>SUM(คะแนนรายข้อ!BR46:BS46)</f>
        <v>0</v>
      </c>
      <c r="V55" s="6">
        <f>SUM(คะแนนรายข้อ!BT46:BU46)</f>
        <v>0</v>
      </c>
      <c r="W55" s="6">
        <f>SUM(คะแนนรายข้อ!BV46:BW46)</f>
        <v>0</v>
      </c>
      <c r="X55" s="6">
        <f>SUM(คะแนนรายข้อ!BX46:BY46)</f>
        <v>0</v>
      </c>
      <c r="Y55" s="6">
        <f>SUM(คะแนนรายข้อ!BZ46:CA46)</f>
        <v>0</v>
      </c>
      <c r="Z55" s="6">
        <f>SUM(คะแนนรายข้อ!CB46:CC46)</f>
        <v>0</v>
      </c>
      <c r="AA55" s="6">
        <f>SUM(คะแนนรายข้อ!CD46:CE46)</f>
        <v>0</v>
      </c>
      <c r="AB55" s="6">
        <f>SUM(คะแนนรายข้อ!CF46:CG46)</f>
        <v>0</v>
      </c>
      <c r="AC55" s="45">
        <f>SUM(คะแนนรายข้อ!CH46:CI46)</f>
        <v>0</v>
      </c>
      <c r="AD55" s="45">
        <f>SUM(คะแนนรายข้อ!CJ46:CK46)</f>
        <v>0</v>
      </c>
      <c r="AE55" s="7">
        <f>SUM(คะแนนรายข้อ!CL46:CM46)</f>
        <v>0</v>
      </c>
      <c r="AF55" s="64">
        <f>SUM(คะแนนรายข้อ!CO46:CW46)</f>
        <v>0</v>
      </c>
      <c r="AG55" s="63">
        <f>SUM(คะแนนรายข้อ!CY46:DC46)</f>
        <v>0</v>
      </c>
      <c r="AH55" s="9">
        <f t="shared" si="5"/>
        <v>0</v>
      </c>
    </row>
    <row r="56" spans="1:34" ht="15" thickBot="1">
      <c r="A56" s="27">
        <v>9</v>
      </c>
      <c r="B56" s="77">
        <f>คะแนนรายข้อ!B47</f>
        <v>0</v>
      </c>
      <c r="C56" s="78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4">
        <f>SUM(คะแนนรายข้อ!AN47:AQ47)</f>
        <v>0</v>
      </c>
      <c r="N56" s="4">
        <f>SUM(คะแนนรายข้อ!AR47:AU47)</f>
        <v>0</v>
      </c>
      <c r="O56" s="4">
        <f>SUM(คะแนนรายข้อ!AV47:AY47)</f>
        <v>0</v>
      </c>
      <c r="P56" s="47">
        <f>SUM(คะแนนรายข้อ!AZ47:BC47)</f>
        <v>0</v>
      </c>
      <c r="Q56" s="47">
        <f>SUM(คะแนนรายข้อ!BD47:BG47)</f>
        <v>0</v>
      </c>
      <c r="R56" s="5">
        <f>SUM(คะแนนรายข้อ!BL47:BM47)</f>
        <v>0</v>
      </c>
      <c r="S56" s="6">
        <f>SUM(คะแนนรายข้อ!BN47:BO47)</f>
        <v>0</v>
      </c>
      <c r="T56" s="6">
        <f>SUM(คะแนนรายข้อ!BP47:BQ47)</f>
        <v>0</v>
      </c>
      <c r="U56" s="6">
        <f>SUM(คะแนนรายข้อ!BR47:BS47)</f>
        <v>0</v>
      </c>
      <c r="V56" s="6">
        <f>SUM(คะแนนรายข้อ!BT47:BU47)</f>
        <v>0</v>
      </c>
      <c r="W56" s="6">
        <f>SUM(คะแนนรายข้อ!BV47:BW47)</f>
        <v>0</v>
      </c>
      <c r="X56" s="6">
        <f>SUM(คะแนนรายข้อ!BX47:BY47)</f>
        <v>0</v>
      </c>
      <c r="Y56" s="6">
        <f>SUM(คะแนนรายข้อ!BZ47:CA47)</f>
        <v>0</v>
      </c>
      <c r="Z56" s="6">
        <f>SUM(คะแนนรายข้อ!CB47:CC47)</f>
        <v>0</v>
      </c>
      <c r="AA56" s="6">
        <f>SUM(คะแนนรายข้อ!CD47:CE47)</f>
        <v>0</v>
      </c>
      <c r="AB56" s="6">
        <f>SUM(คะแนนรายข้อ!CF47:CG47)</f>
        <v>0</v>
      </c>
      <c r="AC56" s="45">
        <f>SUM(คะแนนรายข้อ!CH47:CI47)</f>
        <v>0</v>
      </c>
      <c r="AD56" s="45">
        <f>SUM(คะแนนรายข้อ!CJ47:CK47)</f>
        <v>0</v>
      </c>
      <c r="AE56" s="7">
        <f>SUM(คะแนนรายข้อ!CL47:CM47)</f>
        <v>0</v>
      </c>
      <c r="AF56" s="64">
        <f>SUM(คะแนนรายข้อ!CO47:CW47)</f>
        <v>0</v>
      </c>
      <c r="AG56" s="63">
        <f>SUM(คะแนนรายข้อ!CY47:DC47)</f>
        <v>0</v>
      </c>
      <c r="AH56" s="9">
        <f t="shared" si="5"/>
        <v>0</v>
      </c>
    </row>
    <row r="57" spans="1:34" ht="15" thickBot="1">
      <c r="A57" s="27">
        <v>10</v>
      </c>
      <c r="B57" s="77">
        <f>คะแนนรายข้อ!B48</f>
        <v>0</v>
      </c>
      <c r="C57" s="78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4">
        <f>SUM(คะแนนรายข้อ!AN48:AQ48)</f>
        <v>0</v>
      </c>
      <c r="N57" s="4">
        <f>SUM(คะแนนรายข้อ!AR48:AU48)</f>
        <v>0</v>
      </c>
      <c r="O57" s="4">
        <f>SUM(คะแนนรายข้อ!AV48:AY48)</f>
        <v>0</v>
      </c>
      <c r="P57" s="47">
        <f>SUM(คะแนนรายข้อ!AZ48:BC48)</f>
        <v>0</v>
      </c>
      <c r="Q57" s="47">
        <f>SUM(คะแนนรายข้อ!BD48:BG48)</f>
        <v>0</v>
      </c>
      <c r="R57" s="5">
        <f>SUM(คะแนนรายข้อ!BL48:BM48)</f>
        <v>0</v>
      </c>
      <c r="S57" s="6">
        <f>SUM(คะแนนรายข้อ!BN48:BO48)</f>
        <v>0</v>
      </c>
      <c r="T57" s="6">
        <f>SUM(คะแนนรายข้อ!BP48:BQ48)</f>
        <v>0</v>
      </c>
      <c r="U57" s="6">
        <f>SUM(คะแนนรายข้อ!BR48:BS48)</f>
        <v>0</v>
      </c>
      <c r="V57" s="6">
        <f>SUM(คะแนนรายข้อ!BT48:BU48)</f>
        <v>0</v>
      </c>
      <c r="W57" s="6">
        <f>SUM(คะแนนรายข้อ!BV48:BW48)</f>
        <v>0</v>
      </c>
      <c r="X57" s="6">
        <f>SUM(คะแนนรายข้อ!BX48:BY48)</f>
        <v>0</v>
      </c>
      <c r="Y57" s="6">
        <f>SUM(คะแนนรายข้อ!BZ48:CA48)</f>
        <v>0</v>
      </c>
      <c r="Z57" s="6">
        <f>SUM(คะแนนรายข้อ!CB48:CC48)</f>
        <v>0</v>
      </c>
      <c r="AA57" s="6">
        <f>SUM(คะแนนรายข้อ!CD48:CE48)</f>
        <v>0</v>
      </c>
      <c r="AB57" s="6">
        <f>SUM(คะแนนรายข้อ!CF48:CG48)</f>
        <v>0</v>
      </c>
      <c r="AC57" s="45">
        <f>SUM(คะแนนรายข้อ!CH48:CI48)</f>
        <v>0</v>
      </c>
      <c r="AD57" s="45">
        <f>SUM(คะแนนรายข้อ!CJ48:CK48)</f>
        <v>0</v>
      </c>
      <c r="AE57" s="7">
        <f>SUM(คะแนนรายข้อ!CL48:CM48)</f>
        <v>0</v>
      </c>
      <c r="AF57" s="64">
        <f>SUM(คะแนนรายข้อ!CO48:CW48)</f>
        <v>0</v>
      </c>
      <c r="AG57" s="63">
        <f>SUM(คะแนนรายข้อ!CY48:DC48)</f>
        <v>0</v>
      </c>
      <c r="AH57" s="9">
        <f t="shared" si="5"/>
        <v>0</v>
      </c>
    </row>
    <row r="58" spans="1:34" ht="15" thickBot="1">
      <c r="A58" s="27">
        <v>11</v>
      </c>
      <c r="B58" s="77">
        <f>คะแนนรายข้อ!B49</f>
        <v>0</v>
      </c>
      <c r="C58" s="78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4">
        <f>SUM(คะแนนรายข้อ!AN49:AQ49)</f>
        <v>0</v>
      </c>
      <c r="N58" s="4">
        <f>SUM(คะแนนรายข้อ!AR49:AU49)</f>
        <v>0</v>
      </c>
      <c r="O58" s="4">
        <f>SUM(คะแนนรายข้อ!AV49:AY49)</f>
        <v>0</v>
      </c>
      <c r="P58" s="47">
        <f>SUM(คะแนนรายข้อ!AZ49:BC49)</f>
        <v>0</v>
      </c>
      <c r="Q58" s="47">
        <f>SUM(คะแนนรายข้อ!BD49:BG49)</f>
        <v>0</v>
      </c>
      <c r="R58" s="5">
        <f>SUM(คะแนนรายข้อ!BL49:BM49)</f>
        <v>0</v>
      </c>
      <c r="S58" s="6">
        <f>SUM(คะแนนรายข้อ!BN49:BO49)</f>
        <v>0</v>
      </c>
      <c r="T58" s="6">
        <f>SUM(คะแนนรายข้อ!BP49:BQ49)</f>
        <v>0</v>
      </c>
      <c r="U58" s="6">
        <f>SUM(คะแนนรายข้อ!BR49:BS49)</f>
        <v>0</v>
      </c>
      <c r="V58" s="6">
        <f>SUM(คะแนนรายข้อ!BT49:BU49)</f>
        <v>0</v>
      </c>
      <c r="W58" s="6">
        <f>SUM(คะแนนรายข้อ!BV49:BW49)</f>
        <v>0</v>
      </c>
      <c r="X58" s="6">
        <f>SUM(คะแนนรายข้อ!BX49:BY49)</f>
        <v>0</v>
      </c>
      <c r="Y58" s="6">
        <f>SUM(คะแนนรายข้อ!BZ49:CA49)</f>
        <v>0</v>
      </c>
      <c r="Z58" s="6">
        <f>SUM(คะแนนรายข้อ!CB49:CC49)</f>
        <v>0</v>
      </c>
      <c r="AA58" s="6">
        <f>SUM(คะแนนรายข้อ!CD49:CE49)</f>
        <v>0</v>
      </c>
      <c r="AB58" s="6">
        <f>SUM(คะแนนรายข้อ!CF49:CG49)</f>
        <v>0</v>
      </c>
      <c r="AC58" s="45">
        <f>SUM(คะแนนรายข้อ!CH49:CI49)</f>
        <v>0</v>
      </c>
      <c r="AD58" s="45">
        <f>SUM(คะแนนรายข้อ!CJ49:CK49)</f>
        <v>0</v>
      </c>
      <c r="AE58" s="7">
        <f>SUM(คะแนนรายข้อ!CL49:CM49)</f>
        <v>0</v>
      </c>
      <c r="AF58" s="64">
        <f>SUM(คะแนนรายข้อ!CO49:CW49)</f>
        <v>0</v>
      </c>
      <c r="AG58" s="63">
        <f>SUM(คะแนนรายข้อ!CY49:DC49)</f>
        <v>0</v>
      </c>
      <c r="AH58" s="9">
        <f t="shared" si="5"/>
        <v>0</v>
      </c>
    </row>
    <row r="59" spans="1:34" ht="15" thickBot="1">
      <c r="A59" s="27">
        <v>12</v>
      </c>
      <c r="B59" s="77">
        <f>คะแนนรายข้อ!B50</f>
        <v>0</v>
      </c>
      <c r="C59" s="78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4">
        <f>SUM(คะแนนรายข้อ!AN50:AQ50)</f>
        <v>0</v>
      </c>
      <c r="N59" s="4">
        <f>SUM(คะแนนรายข้อ!AR50:AU50)</f>
        <v>0</v>
      </c>
      <c r="O59" s="4">
        <f>SUM(คะแนนรายข้อ!AV50:AY50)</f>
        <v>0</v>
      </c>
      <c r="P59" s="47">
        <f>SUM(คะแนนรายข้อ!AZ50:BC50)</f>
        <v>0</v>
      </c>
      <c r="Q59" s="47">
        <f>SUM(คะแนนรายข้อ!BD50:BG50)</f>
        <v>0</v>
      </c>
      <c r="R59" s="5">
        <f>SUM(คะแนนรายข้อ!BL50:BM50)</f>
        <v>0</v>
      </c>
      <c r="S59" s="6">
        <f>SUM(คะแนนรายข้อ!BN50:BO50)</f>
        <v>0</v>
      </c>
      <c r="T59" s="6">
        <f>SUM(คะแนนรายข้อ!BP50:BQ50)</f>
        <v>0</v>
      </c>
      <c r="U59" s="6">
        <f>SUM(คะแนนรายข้อ!BR50:BS50)</f>
        <v>0</v>
      </c>
      <c r="V59" s="6">
        <f>SUM(คะแนนรายข้อ!BT50:BU50)</f>
        <v>0</v>
      </c>
      <c r="W59" s="6">
        <f>SUM(คะแนนรายข้อ!BV50:BW50)</f>
        <v>0</v>
      </c>
      <c r="X59" s="6">
        <f>SUM(คะแนนรายข้อ!BX50:BY50)</f>
        <v>0</v>
      </c>
      <c r="Y59" s="6">
        <f>SUM(คะแนนรายข้อ!BZ50:CA50)</f>
        <v>0</v>
      </c>
      <c r="Z59" s="6">
        <f>SUM(คะแนนรายข้อ!CB50:CC50)</f>
        <v>0</v>
      </c>
      <c r="AA59" s="6">
        <f>SUM(คะแนนรายข้อ!CD50:CE50)</f>
        <v>0</v>
      </c>
      <c r="AB59" s="6">
        <f>SUM(คะแนนรายข้อ!CF50:CG50)</f>
        <v>0</v>
      </c>
      <c r="AC59" s="45">
        <f>SUM(คะแนนรายข้อ!CH50:CI50)</f>
        <v>0</v>
      </c>
      <c r="AD59" s="45">
        <f>SUM(คะแนนรายข้อ!CJ50:CK50)</f>
        <v>0</v>
      </c>
      <c r="AE59" s="7">
        <f>SUM(คะแนนรายข้อ!CL50:CM50)</f>
        <v>0</v>
      </c>
      <c r="AF59" s="64">
        <f>SUM(คะแนนรายข้อ!CO50:CW50)</f>
        <v>0</v>
      </c>
      <c r="AG59" s="63">
        <f>SUM(คะแนนรายข้อ!CY50:DC50)</f>
        <v>0</v>
      </c>
      <c r="AH59" s="9">
        <f t="shared" si="5"/>
        <v>0</v>
      </c>
    </row>
    <row r="60" spans="1:34" ht="15" thickBot="1">
      <c r="A60" s="27">
        <v>13</v>
      </c>
      <c r="B60" s="77">
        <f>คะแนนรายข้อ!B51</f>
        <v>0</v>
      </c>
      <c r="C60" s="78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4">
        <f>SUM(คะแนนรายข้อ!AN51:AQ51)</f>
        <v>0</v>
      </c>
      <c r="N60" s="4">
        <f>SUM(คะแนนรายข้อ!AR51:AU51)</f>
        <v>0</v>
      </c>
      <c r="O60" s="4">
        <f>SUM(คะแนนรายข้อ!AV51:AY51)</f>
        <v>0</v>
      </c>
      <c r="P60" s="47">
        <f>SUM(คะแนนรายข้อ!AZ51:BC51)</f>
        <v>0</v>
      </c>
      <c r="Q60" s="47">
        <f>SUM(คะแนนรายข้อ!BD51:BG51)</f>
        <v>0</v>
      </c>
      <c r="R60" s="5">
        <f>SUM(คะแนนรายข้อ!BL51:BM51)</f>
        <v>0</v>
      </c>
      <c r="S60" s="6">
        <f>SUM(คะแนนรายข้อ!BN51:BO51)</f>
        <v>0</v>
      </c>
      <c r="T60" s="6">
        <f>SUM(คะแนนรายข้อ!BP51:BQ51)</f>
        <v>0</v>
      </c>
      <c r="U60" s="6">
        <f>SUM(คะแนนรายข้อ!BR51:BS51)</f>
        <v>0</v>
      </c>
      <c r="V60" s="6">
        <f>SUM(คะแนนรายข้อ!BT51:BU51)</f>
        <v>0</v>
      </c>
      <c r="W60" s="6">
        <f>SUM(คะแนนรายข้อ!BV51:BW51)</f>
        <v>0</v>
      </c>
      <c r="X60" s="6">
        <f>SUM(คะแนนรายข้อ!BX51:BY51)</f>
        <v>0</v>
      </c>
      <c r="Y60" s="6">
        <f>SUM(คะแนนรายข้อ!BZ51:CA51)</f>
        <v>0</v>
      </c>
      <c r="Z60" s="6">
        <f>SUM(คะแนนรายข้อ!CB51:CC51)</f>
        <v>0</v>
      </c>
      <c r="AA60" s="6">
        <f>SUM(คะแนนรายข้อ!CD51:CE51)</f>
        <v>0</v>
      </c>
      <c r="AB60" s="6">
        <f>SUM(คะแนนรายข้อ!CF51:CG51)</f>
        <v>0</v>
      </c>
      <c r="AC60" s="45">
        <f>SUM(คะแนนรายข้อ!CH51:CI51)</f>
        <v>0</v>
      </c>
      <c r="AD60" s="45">
        <f>SUM(คะแนนรายข้อ!CJ51:CK51)</f>
        <v>0</v>
      </c>
      <c r="AE60" s="7">
        <f>SUM(คะแนนรายข้อ!CL51:CM51)</f>
        <v>0</v>
      </c>
      <c r="AF60" s="64">
        <f>SUM(คะแนนรายข้อ!CO51:CW51)</f>
        <v>0</v>
      </c>
      <c r="AG60" s="63">
        <f>SUM(คะแนนรายข้อ!CY51:DC51)</f>
        <v>0</v>
      </c>
      <c r="AH60" s="9">
        <f t="shared" si="5"/>
        <v>0</v>
      </c>
    </row>
    <row r="61" spans="1:34" ht="15" thickBot="1">
      <c r="A61" s="27">
        <v>14</v>
      </c>
      <c r="B61" s="77">
        <f>คะแนนรายข้อ!B52</f>
        <v>0</v>
      </c>
      <c r="C61" s="78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4">
        <f>SUM(คะแนนรายข้อ!AN52:AQ52)</f>
        <v>0</v>
      </c>
      <c r="N61" s="4">
        <f>SUM(คะแนนรายข้อ!AR52:AU52)</f>
        <v>0</v>
      </c>
      <c r="O61" s="4">
        <f>SUM(คะแนนรายข้อ!AV52:AY52)</f>
        <v>0</v>
      </c>
      <c r="P61" s="47">
        <f>SUM(คะแนนรายข้อ!AZ52:BC52)</f>
        <v>0</v>
      </c>
      <c r="Q61" s="47">
        <f>SUM(คะแนนรายข้อ!BD52:BG52)</f>
        <v>0</v>
      </c>
      <c r="R61" s="5">
        <f>SUM(คะแนนรายข้อ!BL52:BM52)</f>
        <v>0</v>
      </c>
      <c r="S61" s="6">
        <f>SUM(คะแนนรายข้อ!BN52:BO52)</f>
        <v>0</v>
      </c>
      <c r="T61" s="6">
        <f>SUM(คะแนนรายข้อ!BP52:BQ52)</f>
        <v>0</v>
      </c>
      <c r="U61" s="6">
        <f>SUM(คะแนนรายข้อ!BR52:BS52)</f>
        <v>0</v>
      </c>
      <c r="V61" s="6">
        <f>SUM(คะแนนรายข้อ!BT52:BU52)</f>
        <v>0</v>
      </c>
      <c r="W61" s="6">
        <f>SUM(คะแนนรายข้อ!BV52:BW52)</f>
        <v>0</v>
      </c>
      <c r="X61" s="6">
        <f>SUM(คะแนนรายข้อ!BX52:BY52)</f>
        <v>0</v>
      </c>
      <c r="Y61" s="6">
        <f>SUM(คะแนนรายข้อ!BZ52:CA52)</f>
        <v>0</v>
      </c>
      <c r="Z61" s="6">
        <f>SUM(คะแนนรายข้อ!CB52:CC52)</f>
        <v>0</v>
      </c>
      <c r="AA61" s="6">
        <f>SUM(คะแนนรายข้อ!CD52:CE52)</f>
        <v>0</v>
      </c>
      <c r="AB61" s="6">
        <f>SUM(คะแนนรายข้อ!CF52:CG52)</f>
        <v>0</v>
      </c>
      <c r="AC61" s="45">
        <f>SUM(คะแนนรายข้อ!CH52:CI52)</f>
        <v>0</v>
      </c>
      <c r="AD61" s="45">
        <f>SUM(คะแนนรายข้อ!CJ52:CK52)</f>
        <v>0</v>
      </c>
      <c r="AE61" s="7">
        <f>SUM(คะแนนรายข้อ!CL52:CM52)</f>
        <v>0</v>
      </c>
      <c r="AF61" s="64">
        <f>SUM(คะแนนรายข้อ!CO52:CW52)</f>
        <v>0</v>
      </c>
      <c r="AG61" s="63">
        <f>SUM(คะแนนรายข้อ!CY52:DC52)</f>
        <v>0</v>
      </c>
      <c r="AH61" s="9">
        <f t="shared" si="5"/>
        <v>0</v>
      </c>
    </row>
    <row r="62" spans="1:34" ht="15" thickBot="1">
      <c r="A62" s="27">
        <v>15</v>
      </c>
      <c r="B62" s="77">
        <f>คะแนนรายข้อ!B53</f>
        <v>0</v>
      </c>
      <c r="C62" s="78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4">
        <f>SUM(คะแนนรายข้อ!AN53:AQ53)</f>
        <v>0</v>
      </c>
      <c r="N62" s="4">
        <f>SUM(คะแนนรายข้อ!AR53:AU53)</f>
        <v>0</v>
      </c>
      <c r="O62" s="4">
        <f>SUM(คะแนนรายข้อ!AV53:AY53)</f>
        <v>0</v>
      </c>
      <c r="P62" s="47">
        <f>SUM(คะแนนรายข้อ!AZ53:BC53)</f>
        <v>0</v>
      </c>
      <c r="Q62" s="47">
        <f>SUM(คะแนนรายข้อ!BD53:BG53)</f>
        <v>0</v>
      </c>
      <c r="R62" s="5">
        <f>SUM(คะแนนรายข้อ!BL53:BM53)</f>
        <v>0</v>
      </c>
      <c r="S62" s="6">
        <f>SUM(คะแนนรายข้อ!BN53:BO53)</f>
        <v>0</v>
      </c>
      <c r="T62" s="6">
        <f>SUM(คะแนนรายข้อ!BP53:BQ53)</f>
        <v>0</v>
      </c>
      <c r="U62" s="6">
        <f>SUM(คะแนนรายข้อ!BR53:BS53)</f>
        <v>0</v>
      </c>
      <c r="V62" s="6">
        <f>SUM(คะแนนรายข้อ!BT53:BU53)</f>
        <v>0</v>
      </c>
      <c r="W62" s="6">
        <f>SUM(คะแนนรายข้อ!BV53:BW53)</f>
        <v>0</v>
      </c>
      <c r="X62" s="6">
        <f>SUM(คะแนนรายข้อ!BX53:BY53)</f>
        <v>0</v>
      </c>
      <c r="Y62" s="6">
        <f>SUM(คะแนนรายข้อ!BZ53:CA53)</f>
        <v>0</v>
      </c>
      <c r="Z62" s="6">
        <f>SUM(คะแนนรายข้อ!CB53:CC53)</f>
        <v>0</v>
      </c>
      <c r="AA62" s="6">
        <f>SUM(คะแนนรายข้อ!CD53:CE53)</f>
        <v>0</v>
      </c>
      <c r="AB62" s="6">
        <f>SUM(คะแนนรายข้อ!CF53:CG53)</f>
        <v>0</v>
      </c>
      <c r="AC62" s="45">
        <f>SUM(คะแนนรายข้อ!CH53:CI53)</f>
        <v>0</v>
      </c>
      <c r="AD62" s="45">
        <f>SUM(คะแนนรายข้อ!CJ53:CK53)</f>
        <v>0</v>
      </c>
      <c r="AE62" s="7">
        <f>SUM(คะแนนรายข้อ!CL53:CM53)</f>
        <v>0</v>
      </c>
      <c r="AF62" s="64">
        <f>SUM(คะแนนรายข้อ!CO53:CW53)</f>
        <v>0</v>
      </c>
      <c r="AG62" s="63">
        <f>SUM(คะแนนรายข้อ!CY53:DC53)</f>
        <v>0</v>
      </c>
      <c r="AH62" s="9">
        <f t="shared" si="5"/>
        <v>0</v>
      </c>
    </row>
    <row r="63" spans="1:34" ht="15" thickBot="1">
      <c r="A63" s="27">
        <v>16</v>
      </c>
      <c r="B63" s="77">
        <f>คะแนนรายข้อ!B54</f>
        <v>0</v>
      </c>
      <c r="C63" s="78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4">
        <f>SUM(คะแนนรายข้อ!AN54:AQ54)</f>
        <v>0</v>
      </c>
      <c r="N63" s="4">
        <f>SUM(คะแนนรายข้อ!AR54:AU54)</f>
        <v>0</v>
      </c>
      <c r="O63" s="4">
        <f>SUM(คะแนนรายข้อ!AV54:AY54)</f>
        <v>0</v>
      </c>
      <c r="P63" s="47">
        <f>SUM(คะแนนรายข้อ!AZ54:BC54)</f>
        <v>0</v>
      </c>
      <c r="Q63" s="47">
        <f>SUM(คะแนนรายข้อ!BD54:BG54)</f>
        <v>0</v>
      </c>
      <c r="R63" s="5">
        <f>SUM(คะแนนรายข้อ!BL54:BM54)</f>
        <v>0</v>
      </c>
      <c r="S63" s="6">
        <f>SUM(คะแนนรายข้อ!BN54:BO54)</f>
        <v>0</v>
      </c>
      <c r="T63" s="6">
        <f>SUM(คะแนนรายข้อ!BP54:BQ54)</f>
        <v>0</v>
      </c>
      <c r="U63" s="6">
        <f>SUM(คะแนนรายข้อ!BR54:BS54)</f>
        <v>0</v>
      </c>
      <c r="V63" s="6">
        <f>SUM(คะแนนรายข้อ!BT54:BU54)</f>
        <v>0</v>
      </c>
      <c r="W63" s="6">
        <f>SUM(คะแนนรายข้อ!BV54:BW54)</f>
        <v>0</v>
      </c>
      <c r="X63" s="6">
        <f>SUM(คะแนนรายข้อ!BX54:BY54)</f>
        <v>0</v>
      </c>
      <c r="Y63" s="6">
        <f>SUM(คะแนนรายข้อ!BZ54:CA54)</f>
        <v>0</v>
      </c>
      <c r="Z63" s="6">
        <f>SUM(คะแนนรายข้อ!CB54:CC54)</f>
        <v>0</v>
      </c>
      <c r="AA63" s="6">
        <f>SUM(คะแนนรายข้อ!CD54:CE54)</f>
        <v>0</v>
      </c>
      <c r="AB63" s="6">
        <f>SUM(คะแนนรายข้อ!CF54:CG54)</f>
        <v>0</v>
      </c>
      <c r="AC63" s="45">
        <f>SUM(คะแนนรายข้อ!CH54:CI54)</f>
        <v>0</v>
      </c>
      <c r="AD63" s="45">
        <f>SUM(คะแนนรายข้อ!CJ54:CK54)</f>
        <v>0</v>
      </c>
      <c r="AE63" s="7">
        <f>SUM(คะแนนรายข้อ!CL54:CM54)</f>
        <v>0</v>
      </c>
      <c r="AF63" s="64">
        <f>SUM(คะแนนรายข้อ!CO54:CW54)</f>
        <v>0</v>
      </c>
      <c r="AG63" s="63">
        <f>SUM(คะแนนรายข้อ!CY54:DC54)</f>
        <v>0</v>
      </c>
      <c r="AH63" s="9">
        <f t="shared" si="5"/>
        <v>0</v>
      </c>
    </row>
    <row r="64" spans="1:34" ht="15" thickBot="1">
      <c r="A64" s="27">
        <v>17</v>
      </c>
      <c r="B64" s="77">
        <f>คะแนนรายข้อ!B55</f>
        <v>0</v>
      </c>
      <c r="C64" s="78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4">
        <f>SUM(คะแนนรายข้อ!AN55:AQ55)</f>
        <v>0</v>
      </c>
      <c r="N64" s="4">
        <f>SUM(คะแนนรายข้อ!AR55:AU55)</f>
        <v>0</v>
      </c>
      <c r="O64" s="4">
        <f>SUM(คะแนนรายข้อ!AV55:AY55)</f>
        <v>0</v>
      </c>
      <c r="P64" s="47">
        <f>SUM(คะแนนรายข้อ!AZ55:BC55)</f>
        <v>0</v>
      </c>
      <c r="Q64" s="47">
        <f>SUM(คะแนนรายข้อ!BD55:BG55)</f>
        <v>0</v>
      </c>
      <c r="R64" s="5">
        <f>SUM(คะแนนรายข้อ!BL55:BM55)</f>
        <v>0</v>
      </c>
      <c r="S64" s="6">
        <f>SUM(คะแนนรายข้อ!BN55:BO55)</f>
        <v>0</v>
      </c>
      <c r="T64" s="6">
        <f>SUM(คะแนนรายข้อ!BP55:BQ55)</f>
        <v>0</v>
      </c>
      <c r="U64" s="6">
        <f>SUM(คะแนนรายข้อ!BR55:BS55)</f>
        <v>0</v>
      </c>
      <c r="V64" s="6">
        <f>SUM(คะแนนรายข้อ!BT55:BU55)</f>
        <v>0</v>
      </c>
      <c r="W64" s="6">
        <f>SUM(คะแนนรายข้อ!BV55:BW55)</f>
        <v>0</v>
      </c>
      <c r="X64" s="6">
        <f>SUM(คะแนนรายข้อ!BX55:BY55)</f>
        <v>0</v>
      </c>
      <c r="Y64" s="6">
        <f>SUM(คะแนนรายข้อ!BZ55:CA55)</f>
        <v>0</v>
      </c>
      <c r="Z64" s="6">
        <f>SUM(คะแนนรายข้อ!CB55:CC55)</f>
        <v>0</v>
      </c>
      <c r="AA64" s="6">
        <f>SUM(คะแนนรายข้อ!CD55:CE55)</f>
        <v>0</v>
      </c>
      <c r="AB64" s="6">
        <f>SUM(คะแนนรายข้อ!CF55:CG55)</f>
        <v>0</v>
      </c>
      <c r="AC64" s="45">
        <f>SUM(คะแนนรายข้อ!CH55:CI55)</f>
        <v>0</v>
      </c>
      <c r="AD64" s="45">
        <f>SUM(คะแนนรายข้อ!CJ55:CK55)</f>
        <v>0</v>
      </c>
      <c r="AE64" s="7">
        <f>SUM(คะแนนรายข้อ!CL55:CM55)</f>
        <v>0</v>
      </c>
      <c r="AF64" s="64">
        <f>SUM(คะแนนรายข้อ!CO55:CW55)</f>
        <v>0</v>
      </c>
      <c r="AG64" s="63">
        <f>SUM(คะแนนรายข้อ!CY55:DC55)</f>
        <v>0</v>
      </c>
      <c r="AH64" s="9">
        <f t="shared" si="5"/>
        <v>0</v>
      </c>
    </row>
    <row r="65" spans="1:34" ht="15" thickBot="1">
      <c r="A65" s="27">
        <v>18</v>
      </c>
      <c r="B65" s="77">
        <f>คะแนนรายข้อ!B56</f>
        <v>0</v>
      </c>
      <c r="C65" s="78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4">
        <f>SUM(คะแนนรายข้อ!AN56:AQ56)</f>
        <v>0</v>
      </c>
      <c r="N65" s="4">
        <f>SUM(คะแนนรายข้อ!AR56:AU56)</f>
        <v>0</v>
      </c>
      <c r="O65" s="4">
        <f>SUM(คะแนนรายข้อ!AV56:AY56)</f>
        <v>0</v>
      </c>
      <c r="P65" s="47">
        <f>SUM(คะแนนรายข้อ!AZ56:BC56)</f>
        <v>0</v>
      </c>
      <c r="Q65" s="47">
        <f>SUM(คะแนนรายข้อ!BD56:BG56)</f>
        <v>0</v>
      </c>
      <c r="R65" s="5">
        <f>SUM(คะแนนรายข้อ!BL56:BM56)</f>
        <v>0</v>
      </c>
      <c r="S65" s="6">
        <f>SUM(คะแนนรายข้อ!BN56:BO56)</f>
        <v>0</v>
      </c>
      <c r="T65" s="6">
        <f>SUM(คะแนนรายข้อ!BP56:BQ56)</f>
        <v>0</v>
      </c>
      <c r="U65" s="6">
        <f>SUM(คะแนนรายข้อ!BR56:BS56)</f>
        <v>0</v>
      </c>
      <c r="V65" s="6">
        <f>SUM(คะแนนรายข้อ!BT56:BU56)</f>
        <v>0</v>
      </c>
      <c r="W65" s="6">
        <f>SUM(คะแนนรายข้อ!BV56:BW56)</f>
        <v>0</v>
      </c>
      <c r="X65" s="6">
        <f>SUM(คะแนนรายข้อ!BX56:BY56)</f>
        <v>0</v>
      </c>
      <c r="Y65" s="6">
        <f>SUM(คะแนนรายข้อ!BZ56:CA56)</f>
        <v>0</v>
      </c>
      <c r="Z65" s="6">
        <f>SUM(คะแนนรายข้อ!CB56:CC56)</f>
        <v>0</v>
      </c>
      <c r="AA65" s="6">
        <f>SUM(คะแนนรายข้อ!CD56:CE56)</f>
        <v>0</v>
      </c>
      <c r="AB65" s="6">
        <f>SUM(คะแนนรายข้อ!CF56:CG56)</f>
        <v>0</v>
      </c>
      <c r="AC65" s="45">
        <f>SUM(คะแนนรายข้อ!CH56:CI56)</f>
        <v>0</v>
      </c>
      <c r="AD65" s="45">
        <f>SUM(คะแนนรายข้อ!CJ56:CK56)</f>
        <v>0</v>
      </c>
      <c r="AE65" s="7">
        <f>SUM(คะแนนรายข้อ!CL56:CM56)</f>
        <v>0</v>
      </c>
      <c r="AF65" s="64">
        <f>SUM(คะแนนรายข้อ!CO56:CW56)</f>
        <v>0</v>
      </c>
      <c r="AG65" s="63">
        <f>SUM(คะแนนรายข้อ!CY56:DC56)</f>
        <v>0</v>
      </c>
      <c r="AH65" s="9">
        <f t="shared" si="5"/>
        <v>0</v>
      </c>
    </row>
    <row r="66" spans="1:34" ht="15" thickBot="1">
      <c r="A66" s="27">
        <v>19</v>
      </c>
      <c r="B66" s="77">
        <f>คะแนนรายข้อ!B57</f>
        <v>0</v>
      </c>
      <c r="C66" s="78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4">
        <f>SUM(คะแนนรายข้อ!AN57:AQ57)</f>
        <v>0</v>
      </c>
      <c r="N66" s="4">
        <f>SUM(คะแนนรายข้อ!AR57:AU57)</f>
        <v>0</v>
      </c>
      <c r="O66" s="4">
        <f>SUM(คะแนนรายข้อ!AV57:AY57)</f>
        <v>0</v>
      </c>
      <c r="P66" s="47">
        <f>SUM(คะแนนรายข้อ!AZ57:BC57)</f>
        <v>0</v>
      </c>
      <c r="Q66" s="47">
        <f>SUM(คะแนนรายข้อ!BD57:BG57)</f>
        <v>0</v>
      </c>
      <c r="R66" s="5">
        <f>SUM(คะแนนรายข้อ!BL57:BM57)</f>
        <v>0</v>
      </c>
      <c r="S66" s="6">
        <f>SUM(คะแนนรายข้อ!BN57:BO57)</f>
        <v>0</v>
      </c>
      <c r="T66" s="6">
        <f>SUM(คะแนนรายข้อ!BP57:BQ57)</f>
        <v>0</v>
      </c>
      <c r="U66" s="6">
        <f>SUM(คะแนนรายข้อ!BR57:BS57)</f>
        <v>0</v>
      </c>
      <c r="V66" s="6">
        <f>SUM(คะแนนรายข้อ!BT57:BU57)</f>
        <v>0</v>
      </c>
      <c r="W66" s="6">
        <f>SUM(คะแนนรายข้อ!BV57:BW57)</f>
        <v>0</v>
      </c>
      <c r="X66" s="6">
        <f>SUM(คะแนนรายข้อ!BX57:BY57)</f>
        <v>0</v>
      </c>
      <c r="Y66" s="6">
        <f>SUM(คะแนนรายข้อ!BZ57:CA57)</f>
        <v>0</v>
      </c>
      <c r="Z66" s="6">
        <f>SUM(คะแนนรายข้อ!CB57:CC57)</f>
        <v>0</v>
      </c>
      <c r="AA66" s="6">
        <f>SUM(คะแนนรายข้อ!CD57:CE57)</f>
        <v>0</v>
      </c>
      <c r="AB66" s="6">
        <f>SUM(คะแนนรายข้อ!CF57:CG57)</f>
        <v>0</v>
      </c>
      <c r="AC66" s="45">
        <f>SUM(คะแนนรายข้อ!CH57:CI57)</f>
        <v>0</v>
      </c>
      <c r="AD66" s="45">
        <f>SUM(คะแนนรายข้อ!CJ57:CK57)</f>
        <v>0</v>
      </c>
      <c r="AE66" s="7">
        <f>SUM(คะแนนรายข้อ!CL57:CM57)</f>
        <v>0</v>
      </c>
      <c r="AF66" s="64">
        <f>SUM(คะแนนรายข้อ!CO57:CW57)</f>
        <v>0</v>
      </c>
      <c r="AG66" s="63">
        <f>SUM(คะแนนรายข้อ!CY57:DC57)</f>
        <v>0</v>
      </c>
      <c r="AH66" s="9">
        <f t="shared" si="5"/>
        <v>0</v>
      </c>
    </row>
    <row r="67" spans="1:34" ht="15" thickBot="1">
      <c r="A67" s="27">
        <v>20</v>
      </c>
      <c r="B67" s="77">
        <f>คะแนนรายข้อ!B58</f>
        <v>0</v>
      </c>
      <c r="C67" s="78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4">
        <f>SUM(คะแนนรายข้อ!AN58:AQ58)</f>
        <v>0</v>
      </c>
      <c r="N67" s="4">
        <f>SUM(คะแนนรายข้อ!AR58:AU58)</f>
        <v>0</v>
      </c>
      <c r="O67" s="4">
        <f>SUM(คะแนนรายข้อ!AV58:AY58)</f>
        <v>0</v>
      </c>
      <c r="P67" s="47">
        <f>SUM(คะแนนรายข้อ!AZ58:BC58)</f>
        <v>0</v>
      </c>
      <c r="Q67" s="47">
        <f>SUM(คะแนนรายข้อ!BD58:BG58)</f>
        <v>0</v>
      </c>
      <c r="R67" s="5">
        <f>SUM(คะแนนรายข้อ!BL58:BM58)</f>
        <v>0</v>
      </c>
      <c r="S67" s="6">
        <f>SUM(คะแนนรายข้อ!BN58:BO58)</f>
        <v>0</v>
      </c>
      <c r="T67" s="6">
        <f>SUM(คะแนนรายข้อ!BP58:BQ58)</f>
        <v>0</v>
      </c>
      <c r="U67" s="6">
        <f>SUM(คะแนนรายข้อ!BR58:BS58)</f>
        <v>0</v>
      </c>
      <c r="V67" s="6">
        <f>SUM(คะแนนรายข้อ!BT58:BU58)</f>
        <v>0</v>
      </c>
      <c r="W67" s="6">
        <f>SUM(คะแนนรายข้อ!BV58:BW58)</f>
        <v>0</v>
      </c>
      <c r="X67" s="6">
        <f>SUM(คะแนนรายข้อ!BX58:BY58)</f>
        <v>0</v>
      </c>
      <c r="Y67" s="6">
        <f>SUM(คะแนนรายข้อ!BZ58:CA58)</f>
        <v>0</v>
      </c>
      <c r="Z67" s="6">
        <f>SUM(คะแนนรายข้อ!CB58:CC58)</f>
        <v>0</v>
      </c>
      <c r="AA67" s="6">
        <f>SUM(คะแนนรายข้อ!CD58:CE58)</f>
        <v>0</v>
      </c>
      <c r="AB67" s="6">
        <f>SUM(คะแนนรายข้อ!CF58:CG58)</f>
        <v>0</v>
      </c>
      <c r="AC67" s="45">
        <f>SUM(คะแนนรายข้อ!CH58:CI58)</f>
        <v>0</v>
      </c>
      <c r="AD67" s="45">
        <f>SUM(คะแนนรายข้อ!CJ58:CK58)</f>
        <v>0</v>
      </c>
      <c r="AE67" s="7">
        <f>SUM(คะแนนรายข้อ!CL58:CM58)</f>
        <v>0</v>
      </c>
      <c r="AF67" s="64">
        <f>SUM(คะแนนรายข้อ!CO58:CW58)</f>
        <v>0</v>
      </c>
      <c r="AG67" s="63">
        <f>SUM(คะแนนรายข้อ!CY58:DC58)</f>
        <v>0</v>
      </c>
      <c r="AH67" s="9">
        <f t="shared" si="5"/>
        <v>0</v>
      </c>
    </row>
    <row r="68" spans="1:34" ht="15" thickBot="1">
      <c r="A68" s="27">
        <v>21</v>
      </c>
      <c r="B68" s="77">
        <f>คะแนนรายข้อ!B59</f>
        <v>0</v>
      </c>
      <c r="C68" s="78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4">
        <f>SUM(คะแนนรายข้อ!AN59:AQ59)</f>
        <v>0</v>
      </c>
      <c r="N68" s="4">
        <f>SUM(คะแนนรายข้อ!AR59:AU59)</f>
        <v>0</v>
      </c>
      <c r="O68" s="4">
        <f>SUM(คะแนนรายข้อ!AV59:AY59)</f>
        <v>0</v>
      </c>
      <c r="P68" s="47">
        <f>SUM(คะแนนรายข้อ!AZ59:BC59)</f>
        <v>0</v>
      </c>
      <c r="Q68" s="47">
        <f>SUM(คะแนนรายข้อ!BD59:BG59)</f>
        <v>0</v>
      </c>
      <c r="R68" s="5">
        <f>SUM(คะแนนรายข้อ!BL59:BM59)</f>
        <v>0</v>
      </c>
      <c r="S68" s="6">
        <f>SUM(คะแนนรายข้อ!BN59:BO59)</f>
        <v>0</v>
      </c>
      <c r="T68" s="6">
        <f>SUM(คะแนนรายข้อ!BP59:BQ59)</f>
        <v>0</v>
      </c>
      <c r="U68" s="6">
        <f>SUM(คะแนนรายข้อ!BR59:BS59)</f>
        <v>0</v>
      </c>
      <c r="V68" s="6">
        <f>SUM(คะแนนรายข้อ!BT59:BU59)</f>
        <v>0</v>
      </c>
      <c r="W68" s="6">
        <f>SUM(คะแนนรายข้อ!BV59:BW59)</f>
        <v>0</v>
      </c>
      <c r="X68" s="6">
        <f>SUM(คะแนนรายข้อ!BX59:BY59)</f>
        <v>0</v>
      </c>
      <c r="Y68" s="6">
        <f>SUM(คะแนนรายข้อ!BZ59:CA59)</f>
        <v>0</v>
      </c>
      <c r="Z68" s="6">
        <f>SUM(คะแนนรายข้อ!CB59:CC59)</f>
        <v>0</v>
      </c>
      <c r="AA68" s="6">
        <f>SUM(คะแนนรายข้อ!CD59:CE59)</f>
        <v>0</v>
      </c>
      <c r="AB68" s="6">
        <f>SUM(คะแนนรายข้อ!CF59:CG59)</f>
        <v>0</v>
      </c>
      <c r="AC68" s="45">
        <f>SUM(คะแนนรายข้อ!CH59:CI59)</f>
        <v>0</v>
      </c>
      <c r="AD68" s="45">
        <f>SUM(คะแนนรายข้อ!CJ59:CK59)</f>
        <v>0</v>
      </c>
      <c r="AE68" s="7">
        <f>SUM(คะแนนรายข้อ!CL59:CM59)</f>
        <v>0</v>
      </c>
      <c r="AF68" s="64">
        <f>SUM(คะแนนรายข้อ!CO59:CW59)</f>
        <v>0</v>
      </c>
      <c r="AG68" s="63">
        <f>SUM(คะแนนรายข้อ!CY59:DC59)</f>
        <v>0</v>
      </c>
      <c r="AH68" s="9">
        <f t="shared" si="5"/>
        <v>0</v>
      </c>
    </row>
    <row r="69" spans="1:34" ht="15" thickBot="1">
      <c r="A69" s="27">
        <v>22</v>
      </c>
      <c r="B69" s="77">
        <f>คะแนนรายข้อ!B60</f>
        <v>0</v>
      </c>
      <c r="C69" s="78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4">
        <f>SUM(คะแนนรายข้อ!AN60:AQ60)</f>
        <v>0</v>
      </c>
      <c r="N69" s="4">
        <f>SUM(คะแนนรายข้อ!AR60:AU60)</f>
        <v>0</v>
      </c>
      <c r="O69" s="4">
        <f>SUM(คะแนนรายข้อ!AV60:AY60)</f>
        <v>0</v>
      </c>
      <c r="P69" s="47">
        <f>SUM(คะแนนรายข้อ!AZ60:BC60)</f>
        <v>0</v>
      </c>
      <c r="Q69" s="47">
        <f>SUM(คะแนนรายข้อ!BD60:BG60)</f>
        <v>0</v>
      </c>
      <c r="R69" s="5">
        <f>SUM(คะแนนรายข้อ!BL60:BM60)</f>
        <v>0</v>
      </c>
      <c r="S69" s="6">
        <f>SUM(คะแนนรายข้อ!BN60:BO60)</f>
        <v>0</v>
      </c>
      <c r="T69" s="6">
        <f>SUM(คะแนนรายข้อ!BP60:BQ60)</f>
        <v>0</v>
      </c>
      <c r="U69" s="6">
        <f>SUM(คะแนนรายข้อ!BR60:BS60)</f>
        <v>0</v>
      </c>
      <c r="V69" s="6">
        <f>SUM(คะแนนรายข้อ!BT60:BU60)</f>
        <v>0</v>
      </c>
      <c r="W69" s="6">
        <f>SUM(คะแนนรายข้อ!BV60:BW60)</f>
        <v>0</v>
      </c>
      <c r="X69" s="6">
        <f>SUM(คะแนนรายข้อ!BX60:BY60)</f>
        <v>0</v>
      </c>
      <c r="Y69" s="6">
        <f>SUM(คะแนนรายข้อ!BZ60:CA60)</f>
        <v>0</v>
      </c>
      <c r="Z69" s="6">
        <f>SUM(คะแนนรายข้อ!CB60:CC60)</f>
        <v>0</v>
      </c>
      <c r="AA69" s="6">
        <f>SUM(คะแนนรายข้อ!CD60:CE60)</f>
        <v>0</v>
      </c>
      <c r="AB69" s="6">
        <f>SUM(คะแนนรายข้อ!CF60:CG60)</f>
        <v>0</v>
      </c>
      <c r="AC69" s="45">
        <f>SUM(คะแนนรายข้อ!CH60:CI60)</f>
        <v>0</v>
      </c>
      <c r="AD69" s="45">
        <f>SUM(คะแนนรายข้อ!CJ60:CK60)</f>
        <v>0</v>
      </c>
      <c r="AE69" s="7">
        <f>SUM(คะแนนรายข้อ!CL60:CM60)</f>
        <v>0</v>
      </c>
      <c r="AF69" s="64">
        <f>SUM(คะแนนรายข้อ!CO60:CW60)</f>
        <v>0</v>
      </c>
      <c r="AG69" s="63">
        <f>SUM(คะแนนรายข้อ!CY60:DC60)</f>
        <v>0</v>
      </c>
      <c r="AH69" s="9">
        <f t="shared" si="5"/>
        <v>0</v>
      </c>
    </row>
    <row r="70" spans="1:34" ht="15" thickBot="1">
      <c r="A70" s="27">
        <v>23</v>
      </c>
      <c r="B70" s="77">
        <f>คะแนนรายข้อ!B61</f>
        <v>0</v>
      </c>
      <c r="C70" s="78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4">
        <f>SUM(คะแนนรายข้อ!AN61:AQ61)</f>
        <v>0</v>
      </c>
      <c r="N70" s="4">
        <f>SUM(คะแนนรายข้อ!AR61:AU61)</f>
        <v>0</v>
      </c>
      <c r="O70" s="4">
        <f>SUM(คะแนนรายข้อ!AV61:AY61)</f>
        <v>0</v>
      </c>
      <c r="P70" s="47">
        <f>SUM(คะแนนรายข้อ!AZ61:BC61)</f>
        <v>0</v>
      </c>
      <c r="Q70" s="47">
        <f>SUM(คะแนนรายข้อ!BD61:BG61)</f>
        <v>0</v>
      </c>
      <c r="R70" s="5">
        <f>SUM(คะแนนรายข้อ!BL61:BM61)</f>
        <v>0</v>
      </c>
      <c r="S70" s="6">
        <f>SUM(คะแนนรายข้อ!BN61:BO61)</f>
        <v>0</v>
      </c>
      <c r="T70" s="6">
        <f>SUM(คะแนนรายข้อ!BP61:BQ61)</f>
        <v>0</v>
      </c>
      <c r="U70" s="6">
        <f>SUM(คะแนนรายข้อ!BR61:BS61)</f>
        <v>0</v>
      </c>
      <c r="V70" s="6">
        <f>SUM(คะแนนรายข้อ!BT61:BU61)</f>
        <v>0</v>
      </c>
      <c r="W70" s="6">
        <f>SUM(คะแนนรายข้อ!BV61:BW61)</f>
        <v>0</v>
      </c>
      <c r="X70" s="6">
        <f>SUM(คะแนนรายข้อ!BX61:BY61)</f>
        <v>0</v>
      </c>
      <c r="Y70" s="6">
        <f>SUM(คะแนนรายข้อ!BZ61:CA61)</f>
        <v>0</v>
      </c>
      <c r="Z70" s="6">
        <f>SUM(คะแนนรายข้อ!CB61:CC61)</f>
        <v>0</v>
      </c>
      <c r="AA70" s="6">
        <f>SUM(คะแนนรายข้อ!CD61:CE61)</f>
        <v>0</v>
      </c>
      <c r="AB70" s="6">
        <f>SUM(คะแนนรายข้อ!CF61:CG61)</f>
        <v>0</v>
      </c>
      <c r="AC70" s="45">
        <f>SUM(คะแนนรายข้อ!CH61:CI61)</f>
        <v>0</v>
      </c>
      <c r="AD70" s="45">
        <f>SUM(คะแนนรายข้อ!CJ61:CK61)</f>
        <v>0</v>
      </c>
      <c r="AE70" s="7">
        <f>SUM(คะแนนรายข้อ!CL61:CM61)</f>
        <v>0</v>
      </c>
      <c r="AF70" s="64">
        <f>SUM(คะแนนรายข้อ!CO61:CW61)</f>
        <v>0</v>
      </c>
      <c r="AG70" s="63">
        <f>SUM(คะแนนรายข้อ!CY61:DC61)</f>
        <v>0</v>
      </c>
      <c r="AH70" s="9">
        <f t="shared" si="5"/>
        <v>0</v>
      </c>
    </row>
    <row r="71" spans="1:34" ht="15" thickBot="1">
      <c r="A71" s="27">
        <v>24</v>
      </c>
      <c r="B71" s="77">
        <f>คะแนนรายข้อ!B62</f>
        <v>0</v>
      </c>
      <c r="C71" s="78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4">
        <f>SUM(คะแนนรายข้อ!AN62:AQ62)</f>
        <v>0</v>
      </c>
      <c r="N71" s="4">
        <f>SUM(คะแนนรายข้อ!AR62:AU62)</f>
        <v>0</v>
      </c>
      <c r="O71" s="4">
        <f>SUM(คะแนนรายข้อ!AV62:AY62)</f>
        <v>0</v>
      </c>
      <c r="P71" s="47">
        <f>SUM(คะแนนรายข้อ!AZ62:BC62)</f>
        <v>0</v>
      </c>
      <c r="Q71" s="47">
        <f>SUM(คะแนนรายข้อ!BD62:BG62)</f>
        <v>0</v>
      </c>
      <c r="R71" s="5">
        <f>SUM(คะแนนรายข้อ!BL62:BM62)</f>
        <v>0</v>
      </c>
      <c r="S71" s="6">
        <f>SUM(คะแนนรายข้อ!BN62:BO62)</f>
        <v>0</v>
      </c>
      <c r="T71" s="6">
        <f>SUM(คะแนนรายข้อ!BP62:BQ62)</f>
        <v>0</v>
      </c>
      <c r="U71" s="6">
        <f>SUM(คะแนนรายข้อ!BR62:BS62)</f>
        <v>0</v>
      </c>
      <c r="V71" s="6">
        <f>SUM(คะแนนรายข้อ!BT62:BU62)</f>
        <v>0</v>
      </c>
      <c r="W71" s="6">
        <f>SUM(คะแนนรายข้อ!BV62:BW62)</f>
        <v>0</v>
      </c>
      <c r="X71" s="6">
        <f>SUM(คะแนนรายข้อ!BX62:BY62)</f>
        <v>0</v>
      </c>
      <c r="Y71" s="6">
        <f>SUM(คะแนนรายข้อ!BZ62:CA62)</f>
        <v>0</v>
      </c>
      <c r="Z71" s="6">
        <f>SUM(คะแนนรายข้อ!CB62:CC62)</f>
        <v>0</v>
      </c>
      <c r="AA71" s="6">
        <f>SUM(คะแนนรายข้อ!CD62:CE62)</f>
        <v>0</v>
      </c>
      <c r="AB71" s="6">
        <f>SUM(คะแนนรายข้อ!CF62:CG62)</f>
        <v>0</v>
      </c>
      <c r="AC71" s="45">
        <f>SUM(คะแนนรายข้อ!CH62:CI62)</f>
        <v>0</v>
      </c>
      <c r="AD71" s="45">
        <f>SUM(คะแนนรายข้อ!CJ62:CK62)</f>
        <v>0</v>
      </c>
      <c r="AE71" s="7">
        <f>SUM(คะแนนรายข้อ!CL62:CM62)</f>
        <v>0</v>
      </c>
      <c r="AF71" s="64">
        <f>SUM(คะแนนรายข้อ!CO62:CW62)</f>
        <v>0</v>
      </c>
      <c r="AG71" s="63">
        <f>SUM(คะแนนรายข้อ!CY62:DC62)</f>
        <v>0</v>
      </c>
      <c r="AH71" s="9">
        <f t="shared" si="5"/>
        <v>0</v>
      </c>
    </row>
    <row r="72" spans="1:34" ht="15" thickBot="1">
      <c r="A72" s="27">
        <v>25</v>
      </c>
      <c r="B72" s="77">
        <f>คะแนนรายข้อ!B63</f>
        <v>0</v>
      </c>
      <c r="C72" s="78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4">
        <f>SUM(คะแนนรายข้อ!AN63:AQ63)</f>
        <v>0</v>
      </c>
      <c r="N72" s="4">
        <f>SUM(คะแนนรายข้อ!AR63:AU63)</f>
        <v>0</v>
      </c>
      <c r="O72" s="4">
        <f>SUM(คะแนนรายข้อ!AV63:AY63)</f>
        <v>0</v>
      </c>
      <c r="P72" s="47">
        <f>SUM(คะแนนรายข้อ!AZ63:BC63)</f>
        <v>0</v>
      </c>
      <c r="Q72" s="47">
        <f>SUM(คะแนนรายข้อ!BD63:BG63)</f>
        <v>0</v>
      </c>
      <c r="R72" s="5">
        <f>SUM(คะแนนรายข้อ!BL63:BM63)</f>
        <v>0</v>
      </c>
      <c r="S72" s="6">
        <f>SUM(คะแนนรายข้อ!BN63:BO63)</f>
        <v>0</v>
      </c>
      <c r="T72" s="6">
        <f>SUM(คะแนนรายข้อ!BP63:BQ63)</f>
        <v>0</v>
      </c>
      <c r="U72" s="6">
        <f>SUM(คะแนนรายข้อ!BR63:BS63)</f>
        <v>0</v>
      </c>
      <c r="V72" s="6">
        <f>SUM(คะแนนรายข้อ!BT63:BU63)</f>
        <v>0</v>
      </c>
      <c r="W72" s="6">
        <f>SUM(คะแนนรายข้อ!BV63:BW63)</f>
        <v>0</v>
      </c>
      <c r="X72" s="6">
        <f>SUM(คะแนนรายข้อ!BX63:BY63)</f>
        <v>0</v>
      </c>
      <c r="Y72" s="6">
        <f>SUM(คะแนนรายข้อ!BZ63:CA63)</f>
        <v>0</v>
      </c>
      <c r="Z72" s="6">
        <f>SUM(คะแนนรายข้อ!CB63:CC63)</f>
        <v>0</v>
      </c>
      <c r="AA72" s="6">
        <f>SUM(คะแนนรายข้อ!CD63:CE63)</f>
        <v>0</v>
      </c>
      <c r="AB72" s="6">
        <f>SUM(คะแนนรายข้อ!CF63:CG63)</f>
        <v>0</v>
      </c>
      <c r="AC72" s="45">
        <f>SUM(คะแนนรายข้อ!CH63:CI63)</f>
        <v>0</v>
      </c>
      <c r="AD72" s="45">
        <f>SUM(คะแนนรายข้อ!CJ63:CK63)</f>
        <v>0</v>
      </c>
      <c r="AE72" s="7">
        <f>SUM(คะแนนรายข้อ!CL63:CM63)</f>
        <v>0</v>
      </c>
      <c r="AF72" s="64">
        <f>SUM(คะแนนรายข้อ!CO63:CW63)</f>
        <v>0</v>
      </c>
      <c r="AG72" s="63">
        <f>SUM(คะแนนรายข้อ!CY63:DC63)</f>
        <v>0</v>
      </c>
      <c r="AH72" s="9">
        <f t="shared" si="5"/>
        <v>0</v>
      </c>
    </row>
    <row r="73" spans="1:34" ht="15" thickBot="1">
      <c r="A73" s="27">
        <v>26</v>
      </c>
      <c r="B73" s="77">
        <f>คะแนนรายข้อ!B64</f>
        <v>0</v>
      </c>
      <c r="C73" s="78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4">
        <f>SUM(คะแนนรายข้อ!AN64:AQ64)</f>
        <v>0</v>
      </c>
      <c r="N73" s="4">
        <f>SUM(คะแนนรายข้อ!AR64:AU64)</f>
        <v>0</v>
      </c>
      <c r="O73" s="4">
        <f>SUM(คะแนนรายข้อ!AV64:AY64)</f>
        <v>0</v>
      </c>
      <c r="P73" s="47">
        <f>SUM(คะแนนรายข้อ!AZ64:BC64)</f>
        <v>0</v>
      </c>
      <c r="Q73" s="47">
        <f>SUM(คะแนนรายข้อ!BD64:BG64)</f>
        <v>0</v>
      </c>
      <c r="R73" s="5">
        <f>SUM(คะแนนรายข้อ!BL64:BM64)</f>
        <v>0</v>
      </c>
      <c r="S73" s="6">
        <f>SUM(คะแนนรายข้อ!BN64:BO64)</f>
        <v>0</v>
      </c>
      <c r="T73" s="6">
        <f>SUM(คะแนนรายข้อ!BP64:BQ64)</f>
        <v>0</v>
      </c>
      <c r="U73" s="6">
        <f>SUM(คะแนนรายข้อ!BR64:BS64)</f>
        <v>0</v>
      </c>
      <c r="V73" s="6">
        <f>SUM(คะแนนรายข้อ!BT64:BU64)</f>
        <v>0</v>
      </c>
      <c r="W73" s="6">
        <f>SUM(คะแนนรายข้อ!BV64:BW64)</f>
        <v>0</v>
      </c>
      <c r="X73" s="6">
        <f>SUM(คะแนนรายข้อ!BX64:BY64)</f>
        <v>0</v>
      </c>
      <c r="Y73" s="6">
        <f>SUM(คะแนนรายข้อ!BZ64:CA64)</f>
        <v>0</v>
      </c>
      <c r="Z73" s="6">
        <f>SUM(คะแนนรายข้อ!CB64:CC64)</f>
        <v>0</v>
      </c>
      <c r="AA73" s="6">
        <f>SUM(คะแนนรายข้อ!CD64:CE64)</f>
        <v>0</v>
      </c>
      <c r="AB73" s="6">
        <f>SUM(คะแนนรายข้อ!CF64:CG64)</f>
        <v>0</v>
      </c>
      <c r="AC73" s="45">
        <f>SUM(คะแนนรายข้อ!CH64:CI64)</f>
        <v>0</v>
      </c>
      <c r="AD73" s="45">
        <f>SUM(คะแนนรายข้อ!CJ64:CK64)</f>
        <v>0</v>
      </c>
      <c r="AE73" s="7">
        <f>SUM(คะแนนรายข้อ!CL64:CM64)</f>
        <v>0</v>
      </c>
      <c r="AF73" s="64">
        <f>SUM(คะแนนรายข้อ!CO64:CW64)</f>
        <v>0</v>
      </c>
      <c r="AG73" s="63">
        <f>SUM(คะแนนรายข้อ!CY64:DC64)</f>
        <v>0</v>
      </c>
      <c r="AH73" s="9">
        <f t="shared" si="5"/>
        <v>0</v>
      </c>
    </row>
    <row r="74" spans="1:34" ht="15" thickBot="1">
      <c r="A74" s="27">
        <v>27</v>
      </c>
      <c r="B74" s="77">
        <f>คะแนนรายข้อ!B65</f>
        <v>0</v>
      </c>
      <c r="C74" s="78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4">
        <f>SUM(คะแนนรายข้อ!AN65:AQ65)</f>
        <v>0</v>
      </c>
      <c r="N74" s="4">
        <f>SUM(คะแนนรายข้อ!AR65:AU65)</f>
        <v>0</v>
      </c>
      <c r="O74" s="4">
        <f>SUM(คะแนนรายข้อ!AV65:AY65)</f>
        <v>0</v>
      </c>
      <c r="P74" s="47">
        <f>SUM(คะแนนรายข้อ!AZ65:BC65)</f>
        <v>0</v>
      </c>
      <c r="Q74" s="47">
        <f>SUM(คะแนนรายข้อ!BD65:BG65)</f>
        <v>0</v>
      </c>
      <c r="R74" s="5">
        <f>SUM(คะแนนรายข้อ!BL65:BM65)</f>
        <v>0</v>
      </c>
      <c r="S74" s="6">
        <f>SUM(คะแนนรายข้อ!BN65:BO65)</f>
        <v>0</v>
      </c>
      <c r="T74" s="6">
        <f>SUM(คะแนนรายข้อ!BP65:BQ65)</f>
        <v>0</v>
      </c>
      <c r="U74" s="6">
        <f>SUM(คะแนนรายข้อ!BR65:BS65)</f>
        <v>0</v>
      </c>
      <c r="V74" s="6">
        <f>SUM(คะแนนรายข้อ!BT65:BU65)</f>
        <v>0</v>
      </c>
      <c r="W74" s="6">
        <f>SUM(คะแนนรายข้อ!BV65:BW65)</f>
        <v>0</v>
      </c>
      <c r="X74" s="6">
        <f>SUM(คะแนนรายข้อ!BX65:BY65)</f>
        <v>0</v>
      </c>
      <c r="Y74" s="6">
        <f>SUM(คะแนนรายข้อ!BZ65:CA65)</f>
        <v>0</v>
      </c>
      <c r="Z74" s="6">
        <f>SUM(คะแนนรายข้อ!CB65:CC65)</f>
        <v>0</v>
      </c>
      <c r="AA74" s="6">
        <f>SUM(คะแนนรายข้อ!CD65:CE65)</f>
        <v>0</v>
      </c>
      <c r="AB74" s="6">
        <f>SUM(คะแนนรายข้อ!CF65:CG65)</f>
        <v>0</v>
      </c>
      <c r="AC74" s="45">
        <f>SUM(คะแนนรายข้อ!CH65:CI65)</f>
        <v>0</v>
      </c>
      <c r="AD74" s="45">
        <f>SUM(คะแนนรายข้อ!CJ65:CK65)</f>
        <v>0</v>
      </c>
      <c r="AE74" s="7">
        <f>SUM(คะแนนรายข้อ!CL65:CM65)</f>
        <v>0</v>
      </c>
      <c r="AF74" s="64">
        <f>SUM(คะแนนรายข้อ!CO65:CW65)</f>
        <v>0</v>
      </c>
      <c r="AG74" s="63">
        <f>SUM(คะแนนรายข้อ!CY65:DC65)</f>
        <v>0</v>
      </c>
      <c r="AH74" s="9">
        <f t="shared" si="5"/>
        <v>0</v>
      </c>
    </row>
    <row r="75" spans="1:34" ht="15" thickBot="1">
      <c r="A75" s="27">
        <v>28</v>
      </c>
      <c r="B75" s="77">
        <f>คะแนนรายข้อ!B66</f>
        <v>0</v>
      </c>
      <c r="C75" s="78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4">
        <f>SUM(คะแนนรายข้อ!AN66:AQ66)</f>
        <v>0</v>
      </c>
      <c r="N75" s="4">
        <f>SUM(คะแนนรายข้อ!AR66:AU66)</f>
        <v>0</v>
      </c>
      <c r="O75" s="4">
        <f>SUM(คะแนนรายข้อ!AV66:AY66)</f>
        <v>0</v>
      </c>
      <c r="P75" s="47">
        <f>SUM(คะแนนรายข้อ!AZ66:BC66)</f>
        <v>0</v>
      </c>
      <c r="Q75" s="47">
        <f>SUM(คะแนนรายข้อ!BD66:BG66)</f>
        <v>0</v>
      </c>
      <c r="R75" s="5">
        <f>SUM(คะแนนรายข้อ!BL66:BM66)</f>
        <v>0</v>
      </c>
      <c r="S75" s="6">
        <f>SUM(คะแนนรายข้อ!BN66:BO66)</f>
        <v>0</v>
      </c>
      <c r="T75" s="6">
        <f>SUM(คะแนนรายข้อ!BP66:BQ66)</f>
        <v>0</v>
      </c>
      <c r="U75" s="6">
        <f>SUM(คะแนนรายข้อ!BR66:BS66)</f>
        <v>0</v>
      </c>
      <c r="V75" s="6">
        <f>SUM(คะแนนรายข้อ!BT66:BU66)</f>
        <v>0</v>
      </c>
      <c r="W75" s="6">
        <f>SUM(คะแนนรายข้อ!BV66:BW66)</f>
        <v>0</v>
      </c>
      <c r="X75" s="6">
        <f>SUM(คะแนนรายข้อ!BX66:BY66)</f>
        <v>0</v>
      </c>
      <c r="Y75" s="6">
        <f>SUM(คะแนนรายข้อ!BZ66:CA66)</f>
        <v>0</v>
      </c>
      <c r="Z75" s="6">
        <f>SUM(คะแนนรายข้อ!CB66:CC66)</f>
        <v>0</v>
      </c>
      <c r="AA75" s="6">
        <f>SUM(คะแนนรายข้อ!CD66:CE66)</f>
        <v>0</v>
      </c>
      <c r="AB75" s="6">
        <f>SUM(คะแนนรายข้อ!CF66:CG66)</f>
        <v>0</v>
      </c>
      <c r="AC75" s="45">
        <f>SUM(คะแนนรายข้อ!CH66:CI66)</f>
        <v>0</v>
      </c>
      <c r="AD75" s="45">
        <f>SUM(คะแนนรายข้อ!CJ66:CK66)</f>
        <v>0</v>
      </c>
      <c r="AE75" s="7">
        <f>SUM(คะแนนรายข้อ!CL66:CM66)</f>
        <v>0</v>
      </c>
      <c r="AF75" s="64">
        <f>SUM(คะแนนรายข้อ!CO66:CW66)</f>
        <v>0</v>
      </c>
      <c r="AG75" s="63">
        <f>SUM(คะแนนรายข้อ!CY66:DC66)</f>
        <v>0</v>
      </c>
      <c r="AH75" s="9">
        <f t="shared" si="5"/>
        <v>0</v>
      </c>
    </row>
    <row r="76" spans="1:34" ht="15" thickBot="1">
      <c r="A76" s="27">
        <v>29</v>
      </c>
      <c r="B76" s="77">
        <f>คะแนนรายข้อ!B67</f>
        <v>0</v>
      </c>
      <c r="C76" s="78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4">
        <f>SUM(คะแนนรายข้อ!AN67:AQ67)</f>
        <v>0</v>
      </c>
      <c r="N76" s="4">
        <f>SUM(คะแนนรายข้อ!AR67:AU67)</f>
        <v>0</v>
      </c>
      <c r="O76" s="4">
        <f>SUM(คะแนนรายข้อ!AV67:AY67)</f>
        <v>0</v>
      </c>
      <c r="P76" s="47">
        <f>SUM(คะแนนรายข้อ!AZ67:BC67)</f>
        <v>0</v>
      </c>
      <c r="Q76" s="47">
        <f>SUM(คะแนนรายข้อ!BD67:BG67)</f>
        <v>0</v>
      </c>
      <c r="R76" s="5">
        <f>SUM(คะแนนรายข้อ!BL67:BM67)</f>
        <v>0</v>
      </c>
      <c r="S76" s="6">
        <f>SUM(คะแนนรายข้อ!BN67:BO67)</f>
        <v>0</v>
      </c>
      <c r="T76" s="6">
        <f>SUM(คะแนนรายข้อ!BP67:BQ67)</f>
        <v>0</v>
      </c>
      <c r="U76" s="6">
        <f>SUM(คะแนนรายข้อ!BR67:BS67)</f>
        <v>0</v>
      </c>
      <c r="V76" s="6">
        <f>SUM(คะแนนรายข้อ!BT67:BU67)</f>
        <v>0</v>
      </c>
      <c r="W76" s="6">
        <f>SUM(คะแนนรายข้อ!BV67:BW67)</f>
        <v>0</v>
      </c>
      <c r="X76" s="6">
        <f>SUM(คะแนนรายข้อ!BX67:BY67)</f>
        <v>0</v>
      </c>
      <c r="Y76" s="6">
        <f>SUM(คะแนนรายข้อ!BZ67:CA67)</f>
        <v>0</v>
      </c>
      <c r="Z76" s="6">
        <f>SUM(คะแนนรายข้อ!CB67:CC67)</f>
        <v>0</v>
      </c>
      <c r="AA76" s="6">
        <f>SUM(คะแนนรายข้อ!CD67:CE67)</f>
        <v>0</v>
      </c>
      <c r="AB76" s="6">
        <f>SUM(คะแนนรายข้อ!CF67:CG67)</f>
        <v>0</v>
      </c>
      <c r="AC76" s="45">
        <f>SUM(คะแนนรายข้อ!CH67:CI67)</f>
        <v>0</v>
      </c>
      <c r="AD76" s="45">
        <f>SUM(คะแนนรายข้อ!CJ67:CK67)</f>
        <v>0</v>
      </c>
      <c r="AE76" s="7">
        <f>SUM(คะแนนรายข้อ!CL67:CM67)</f>
        <v>0</v>
      </c>
      <c r="AF76" s="64">
        <f>SUM(คะแนนรายข้อ!CO67:CW67)</f>
        <v>0</v>
      </c>
      <c r="AG76" s="63">
        <f>SUM(คะแนนรายข้อ!CY67:DC67)</f>
        <v>0</v>
      </c>
      <c r="AH76" s="9">
        <f t="shared" si="5"/>
        <v>0</v>
      </c>
    </row>
    <row r="77" spans="1:34">
      <c r="A77" s="27">
        <v>30</v>
      </c>
      <c r="B77" s="77">
        <f>คะแนนรายข้อ!B68</f>
        <v>0</v>
      </c>
      <c r="C77" s="78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4">
        <f>SUM(คะแนนรายข้อ!AN68:AQ68)</f>
        <v>0</v>
      </c>
      <c r="N77" s="4">
        <f>SUM(คะแนนรายข้อ!AR68:AU68)</f>
        <v>0</v>
      </c>
      <c r="O77" s="4">
        <f>SUM(คะแนนรายข้อ!AV68:AY68)</f>
        <v>0</v>
      </c>
      <c r="P77" s="47">
        <f>SUM(คะแนนรายข้อ!AZ68:BC68)</f>
        <v>0</v>
      </c>
      <c r="Q77" s="47">
        <f>SUM(คะแนนรายข้อ!BD68:BG68)</f>
        <v>0</v>
      </c>
      <c r="R77" s="5">
        <f>SUM(คะแนนรายข้อ!BL68:BM68)</f>
        <v>0</v>
      </c>
      <c r="S77" s="6">
        <f>SUM(คะแนนรายข้อ!BN68:BO68)</f>
        <v>0</v>
      </c>
      <c r="T77" s="6">
        <f>SUM(คะแนนรายข้อ!BP68:BQ68)</f>
        <v>0</v>
      </c>
      <c r="U77" s="6">
        <f>SUM(คะแนนรายข้อ!BR68:BS68)</f>
        <v>0</v>
      </c>
      <c r="V77" s="6">
        <f>SUM(คะแนนรายข้อ!BT68:BU68)</f>
        <v>0</v>
      </c>
      <c r="W77" s="6">
        <f>SUM(คะแนนรายข้อ!BV68:BW68)</f>
        <v>0</v>
      </c>
      <c r="X77" s="6">
        <f>SUM(คะแนนรายข้อ!BX68:BY68)</f>
        <v>0</v>
      </c>
      <c r="Y77" s="6">
        <f>SUM(คะแนนรายข้อ!BZ68:CA68)</f>
        <v>0</v>
      </c>
      <c r="Z77" s="6">
        <f>SUM(คะแนนรายข้อ!CB68:CC68)</f>
        <v>0</v>
      </c>
      <c r="AA77" s="6">
        <f>SUM(คะแนนรายข้อ!CD68:CE68)</f>
        <v>0</v>
      </c>
      <c r="AB77" s="6">
        <f>SUM(คะแนนรายข้อ!CF68:CG68)</f>
        <v>0</v>
      </c>
      <c r="AC77" s="45">
        <f>SUM(คะแนนรายข้อ!CH68:CI68)</f>
        <v>0</v>
      </c>
      <c r="AD77" s="45">
        <f>SUM(คะแนนรายข้อ!CJ68:CK68)</f>
        <v>0</v>
      </c>
      <c r="AE77" s="7">
        <f>SUM(คะแนนรายข้อ!CL68:CM68)</f>
        <v>0</v>
      </c>
      <c r="AF77" s="64">
        <f>SUM(คะแนนรายข้อ!CO68:CW68)</f>
        <v>0</v>
      </c>
      <c r="AG77" s="63">
        <f>SUM(คะแนนรายข้อ!CY68:DC68)</f>
        <v>0</v>
      </c>
      <c r="AH77" s="9">
        <f t="shared" si="5"/>
        <v>0</v>
      </c>
    </row>
    <row r="78" spans="1:34">
      <c r="A78" s="145" t="s">
        <v>142</v>
      </c>
      <c r="B78" s="146"/>
      <c r="C78" s="147"/>
      <c r="D78" s="10">
        <f t="shared" ref="D78:AG78" si="6">AVERAGE(D48:D77)</f>
        <v>0</v>
      </c>
      <c r="E78" s="11">
        <f t="shared" si="6"/>
        <v>0</v>
      </c>
      <c r="F78" s="11">
        <f t="shared" si="6"/>
        <v>0</v>
      </c>
      <c r="G78" s="11">
        <f t="shared" si="6"/>
        <v>0</v>
      </c>
      <c r="H78" s="11">
        <f t="shared" si="6"/>
        <v>0</v>
      </c>
      <c r="I78" s="11">
        <f t="shared" si="6"/>
        <v>0</v>
      </c>
      <c r="J78" s="11">
        <f t="shared" si="6"/>
        <v>0</v>
      </c>
      <c r="K78" s="11">
        <f t="shared" si="6"/>
        <v>0</v>
      </c>
      <c r="L78" s="11">
        <f t="shared" si="6"/>
        <v>0</v>
      </c>
      <c r="M78" s="11">
        <f t="shared" si="6"/>
        <v>0</v>
      </c>
      <c r="N78" s="11">
        <f t="shared" si="6"/>
        <v>0</v>
      </c>
      <c r="O78" s="11">
        <f t="shared" si="6"/>
        <v>0</v>
      </c>
      <c r="P78" s="19">
        <f t="shared" si="6"/>
        <v>0</v>
      </c>
      <c r="Q78" s="19">
        <f t="shared" si="6"/>
        <v>0</v>
      </c>
      <c r="R78" s="10">
        <f t="shared" si="6"/>
        <v>0</v>
      </c>
      <c r="S78" s="11">
        <f t="shared" si="6"/>
        <v>0</v>
      </c>
      <c r="T78" s="11">
        <f t="shared" si="6"/>
        <v>0</v>
      </c>
      <c r="U78" s="11">
        <f t="shared" si="6"/>
        <v>0</v>
      </c>
      <c r="V78" s="11">
        <f t="shared" si="6"/>
        <v>0</v>
      </c>
      <c r="W78" s="11">
        <f t="shared" si="6"/>
        <v>0</v>
      </c>
      <c r="X78" s="11">
        <f t="shared" si="6"/>
        <v>0</v>
      </c>
      <c r="Y78" s="11">
        <f t="shared" si="6"/>
        <v>0</v>
      </c>
      <c r="Z78" s="11">
        <f t="shared" si="6"/>
        <v>0</v>
      </c>
      <c r="AA78" s="11">
        <f t="shared" si="6"/>
        <v>0</v>
      </c>
      <c r="AB78" s="11">
        <f t="shared" si="6"/>
        <v>0</v>
      </c>
      <c r="AC78" s="19">
        <f t="shared" si="6"/>
        <v>0</v>
      </c>
      <c r="AD78" s="19">
        <f t="shared" si="6"/>
        <v>0</v>
      </c>
      <c r="AE78" s="65">
        <f t="shared" si="6"/>
        <v>0</v>
      </c>
      <c r="AF78" s="12">
        <f t="shared" si="6"/>
        <v>0</v>
      </c>
      <c r="AG78" s="21">
        <f t="shared" si="6"/>
        <v>0</v>
      </c>
      <c r="AH78" s="13">
        <f t="shared" ref="AH78" si="7">AVERAGE(AH48:AH77)</f>
        <v>0</v>
      </c>
    </row>
    <row r="79" spans="1:34" ht="15" thickBot="1">
      <c r="A79" s="148" t="s">
        <v>143</v>
      </c>
      <c r="B79" s="149"/>
      <c r="C79" s="150"/>
      <c r="D79" s="14">
        <f t="shared" ref="D79:AG79" si="8">STDEV(D48:D77)</f>
        <v>0</v>
      </c>
      <c r="E79" s="15">
        <f t="shared" si="8"/>
        <v>0</v>
      </c>
      <c r="F79" s="15">
        <f t="shared" si="8"/>
        <v>0</v>
      </c>
      <c r="G79" s="15">
        <f t="shared" si="8"/>
        <v>0</v>
      </c>
      <c r="H79" s="15">
        <f t="shared" si="8"/>
        <v>0</v>
      </c>
      <c r="I79" s="15">
        <f t="shared" si="8"/>
        <v>0</v>
      </c>
      <c r="J79" s="15">
        <f t="shared" si="8"/>
        <v>0</v>
      </c>
      <c r="K79" s="15">
        <f t="shared" si="8"/>
        <v>0</v>
      </c>
      <c r="L79" s="15">
        <f t="shared" si="8"/>
        <v>0</v>
      </c>
      <c r="M79" s="15">
        <f t="shared" si="8"/>
        <v>0</v>
      </c>
      <c r="N79" s="15">
        <f t="shared" si="8"/>
        <v>0</v>
      </c>
      <c r="O79" s="15">
        <f t="shared" si="8"/>
        <v>0</v>
      </c>
      <c r="P79" s="20">
        <f t="shared" si="8"/>
        <v>0</v>
      </c>
      <c r="Q79" s="20">
        <f t="shared" si="8"/>
        <v>0</v>
      </c>
      <c r="R79" s="14">
        <f t="shared" si="8"/>
        <v>0</v>
      </c>
      <c r="S79" s="15">
        <f t="shared" si="8"/>
        <v>0</v>
      </c>
      <c r="T79" s="15">
        <f t="shared" si="8"/>
        <v>0</v>
      </c>
      <c r="U79" s="15">
        <f t="shared" si="8"/>
        <v>0</v>
      </c>
      <c r="V79" s="15">
        <f t="shared" si="8"/>
        <v>0</v>
      </c>
      <c r="W79" s="15">
        <f t="shared" si="8"/>
        <v>0</v>
      </c>
      <c r="X79" s="15">
        <f t="shared" si="8"/>
        <v>0</v>
      </c>
      <c r="Y79" s="15">
        <f t="shared" si="8"/>
        <v>0</v>
      </c>
      <c r="Z79" s="15">
        <f t="shared" si="8"/>
        <v>0</v>
      </c>
      <c r="AA79" s="15">
        <f t="shared" si="8"/>
        <v>0</v>
      </c>
      <c r="AB79" s="15">
        <f t="shared" si="8"/>
        <v>0</v>
      </c>
      <c r="AC79" s="20">
        <f t="shared" si="8"/>
        <v>0</v>
      </c>
      <c r="AD79" s="20">
        <f t="shared" si="8"/>
        <v>0</v>
      </c>
      <c r="AE79" s="66">
        <f t="shared" si="8"/>
        <v>0</v>
      </c>
      <c r="AF79" s="16">
        <f t="shared" si="8"/>
        <v>0</v>
      </c>
      <c r="AG79" s="22">
        <f t="shared" si="8"/>
        <v>0</v>
      </c>
      <c r="AH79" s="17">
        <f t="shared" ref="AH79" si="9">STDEV(AH48:AH77)</f>
        <v>0</v>
      </c>
    </row>
    <row r="83" spans="1:34" ht="15" thickBot="1"/>
    <row r="84" spans="1:34" ht="15" thickBot="1">
      <c r="A84" s="151" t="s">
        <v>145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3"/>
    </row>
    <row r="85" spans="1:34" ht="15" thickBot="1">
      <c r="A85" s="154" t="s">
        <v>0</v>
      </c>
      <c r="B85" s="154" t="s">
        <v>128</v>
      </c>
      <c r="C85" s="154" t="s">
        <v>2</v>
      </c>
      <c r="D85" s="157" t="s">
        <v>129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9"/>
      <c r="AG85" s="160"/>
      <c r="AH85" s="161" t="s">
        <v>130</v>
      </c>
    </row>
    <row r="86" spans="1:34">
      <c r="A86" s="155"/>
      <c r="B86" s="155"/>
      <c r="C86" s="155"/>
      <c r="D86" s="164" t="s">
        <v>3</v>
      </c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6"/>
      <c r="R86" s="167" t="s">
        <v>6</v>
      </c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9"/>
      <c r="AF86" s="170" t="s">
        <v>131</v>
      </c>
      <c r="AG86" s="172" t="s">
        <v>132</v>
      </c>
      <c r="AH86" s="162"/>
    </row>
    <row r="87" spans="1:34" ht="44" thickBot="1">
      <c r="A87" s="156"/>
      <c r="B87" s="156"/>
      <c r="C87" s="156"/>
      <c r="D87" s="1" t="s">
        <v>12</v>
      </c>
      <c r="E87" s="2" t="s">
        <v>13</v>
      </c>
      <c r="F87" s="2" t="s">
        <v>14</v>
      </c>
      <c r="G87" s="2" t="s">
        <v>15</v>
      </c>
      <c r="H87" s="2" t="s">
        <v>16</v>
      </c>
      <c r="I87" s="2" t="s">
        <v>17</v>
      </c>
      <c r="J87" s="2" t="s">
        <v>18</v>
      </c>
      <c r="K87" s="2" t="s">
        <v>133</v>
      </c>
      <c r="L87" s="2" t="s">
        <v>20</v>
      </c>
      <c r="M87" s="2" t="s">
        <v>21</v>
      </c>
      <c r="N87" s="2" t="s">
        <v>22</v>
      </c>
      <c r="O87" s="2" t="s">
        <v>23</v>
      </c>
      <c r="P87" s="46" t="s">
        <v>134</v>
      </c>
      <c r="Q87" s="46" t="s">
        <v>25</v>
      </c>
      <c r="R87" s="23" t="s">
        <v>135</v>
      </c>
      <c r="S87" s="24" t="s">
        <v>27</v>
      </c>
      <c r="T87" s="24" t="s">
        <v>28</v>
      </c>
      <c r="U87" s="24" t="s">
        <v>136</v>
      </c>
      <c r="V87" s="24" t="s">
        <v>137</v>
      </c>
      <c r="W87" s="24" t="s">
        <v>138</v>
      </c>
      <c r="X87" s="24" t="s">
        <v>139</v>
      </c>
      <c r="Y87" s="24" t="s">
        <v>33</v>
      </c>
      <c r="Z87" s="24" t="s">
        <v>140</v>
      </c>
      <c r="AA87" s="24" t="s">
        <v>35</v>
      </c>
      <c r="AB87" s="24" t="s">
        <v>36</v>
      </c>
      <c r="AC87" s="44" t="s">
        <v>37</v>
      </c>
      <c r="AD87" s="44" t="s">
        <v>141</v>
      </c>
      <c r="AE87" s="25" t="s">
        <v>39</v>
      </c>
      <c r="AF87" s="171"/>
      <c r="AG87" s="173"/>
      <c r="AH87" s="163"/>
    </row>
    <row r="88" spans="1:34" ht="15" thickBot="1">
      <c r="A88" s="26">
        <v>1</v>
      </c>
      <c r="B88" s="77">
        <f>คะแนนรายข้อ!B73</f>
        <v>0</v>
      </c>
      <c r="C88" s="78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4">
        <f>SUM(คะแนนรายข้อ!AN73:AQ73)</f>
        <v>0</v>
      </c>
      <c r="N88" s="4">
        <f>SUM(คะแนนรายข้อ!AR73:AU73)</f>
        <v>0</v>
      </c>
      <c r="O88" s="4">
        <f>SUM(คะแนนรายข้อ!AV73:AY73)</f>
        <v>0</v>
      </c>
      <c r="P88" s="47">
        <f>SUM(คะแนนรายข้อ!AZ73:BC73)</f>
        <v>0</v>
      </c>
      <c r="Q88" s="47">
        <f>SUM(คะแนนรายข้อ!BD73:BG73)</f>
        <v>0</v>
      </c>
      <c r="R88" s="5">
        <f>SUM(คะแนนรายข้อ!BL73:BM73)</f>
        <v>0</v>
      </c>
      <c r="S88" s="6">
        <f>SUM(คะแนนรายข้อ!BN73:BO73)</f>
        <v>0</v>
      </c>
      <c r="T88" s="6">
        <f>SUM(คะแนนรายข้อ!BP73:BQ73)</f>
        <v>0</v>
      </c>
      <c r="U88" s="6">
        <f>SUM(คะแนนรายข้อ!BR73:BS73)</f>
        <v>0</v>
      </c>
      <c r="V88" s="6">
        <f>SUM(คะแนนรายข้อ!BT73:BU73)</f>
        <v>0</v>
      </c>
      <c r="W88" s="6">
        <f>SUM(คะแนนรายข้อ!BV73:BW73)</f>
        <v>0</v>
      </c>
      <c r="X88" s="6">
        <f>SUM(คะแนนรายข้อ!BX73:BY73)</f>
        <v>0</v>
      </c>
      <c r="Y88" s="6">
        <f>SUM(คะแนนรายข้อ!BZ73:CA73)</f>
        <v>0</v>
      </c>
      <c r="Z88" s="6">
        <f>SUM(คะแนนรายข้อ!CB73:CC73)</f>
        <v>0</v>
      </c>
      <c r="AA88" s="6">
        <f>SUM(คะแนนรายข้อ!CD73:CE73)</f>
        <v>0</v>
      </c>
      <c r="AB88" s="6">
        <f>SUM(คะแนนรายข้อ!CF73:CG73)</f>
        <v>0</v>
      </c>
      <c r="AC88" s="45">
        <f>SUM(คะแนนรายข้อ!CH73:CI73)</f>
        <v>0</v>
      </c>
      <c r="AD88" s="45">
        <f>SUM(คะแนนรายข้อ!CJ73:CK73)</f>
        <v>0</v>
      </c>
      <c r="AE88" s="7">
        <f>SUM(คะแนนรายข้อ!CL73:CM73)</f>
        <v>0</v>
      </c>
      <c r="AF88" s="64">
        <f>SUM(คะแนนรายข้อ!CO73:CW73)</f>
        <v>0</v>
      </c>
      <c r="AG88" s="63">
        <f>SUM(คะแนนรายข้อ!CY73:DC73)</f>
        <v>0</v>
      </c>
      <c r="AH88" s="9">
        <f t="shared" ref="AH88:AH117" si="10">SUM(D88:AG88)</f>
        <v>0</v>
      </c>
    </row>
    <row r="89" spans="1:34" ht="15" thickBot="1">
      <c r="A89" s="27">
        <v>2</v>
      </c>
      <c r="B89" s="77">
        <f>คะแนนรายข้อ!B74</f>
        <v>0</v>
      </c>
      <c r="C89" s="78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4">
        <f>SUM(คะแนนรายข้อ!AN74:AQ74)</f>
        <v>0</v>
      </c>
      <c r="N89" s="4">
        <f>SUM(คะแนนรายข้อ!AR74:AU74)</f>
        <v>0</v>
      </c>
      <c r="O89" s="4">
        <f>SUM(คะแนนรายข้อ!AV74:AY74)</f>
        <v>0</v>
      </c>
      <c r="P89" s="47">
        <f>SUM(คะแนนรายข้อ!AZ74:BC74)</f>
        <v>0</v>
      </c>
      <c r="Q89" s="47">
        <f>SUM(คะแนนรายข้อ!BD74:BG74)</f>
        <v>0</v>
      </c>
      <c r="R89" s="5">
        <f>SUM(คะแนนรายข้อ!BL74:BM74)</f>
        <v>0</v>
      </c>
      <c r="S89" s="6">
        <f>SUM(คะแนนรายข้อ!BN74:BO74)</f>
        <v>0</v>
      </c>
      <c r="T89" s="6">
        <f>SUM(คะแนนรายข้อ!BP74:BQ74)</f>
        <v>0</v>
      </c>
      <c r="U89" s="6">
        <f>SUM(คะแนนรายข้อ!BR74:BS74)</f>
        <v>0</v>
      </c>
      <c r="V89" s="6">
        <f>SUM(คะแนนรายข้อ!BT74:BU74)</f>
        <v>0</v>
      </c>
      <c r="W89" s="6">
        <f>SUM(คะแนนรายข้อ!BV74:BW74)</f>
        <v>0</v>
      </c>
      <c r="X89" s="6">
        <f>SUM(คะแนนรายข้อ!BX74:BY74)</f>
        <v>0</v>
      </c>
      <c r="Y89" s="6">
        <f>SUM(คะแนนรายข้อ!BZ74:CA74)</f>
        <v>0</v>
      </c>
      <c r="Z89" s="6">
        <f>SUM(คะแนนรายข้อ!CB74:CC74)</f>
        <v>0</v>
      </c>
      <c r="AA89" s="6">
        <f>SUM(คะแนนรายข้อ!CD74:CE74)</f>
        <v>0</v>
      </c>
      <c r="AB89" s="6">
        <f>SUM(คะแนนรายข้อ!CF74:CG74)</f>
        <v>0</v>
      </c>
      <c r="AC89" s="45">
        <f>SUM(คะแนนรายข้อ!CH74:CI74)</f>
        <v>0</v>
      </c>
      <c r="AD89" s="45">
        <f>SUM(คะแนนรายข้อ!CJ74:CK74)</f>
        <v>0</v>
      </c>
      <c r="AE89" s="7">
        <f>SUM(คะแนนรายข้อ!CL74:CM74)</f>
        <v>0</v>
      </c>
      <c r="AF89" s="64">
        <f>SUM(คะแนนรายข้อ!CO74:CW74)</f>
        <v>0</v>
      </c>
      <c r="AG89" s="63">
        <f>SUM(คะแนนรายข้อ!CY74:DC74)</f>
        <v>0</v>
      </c>
      <c r="AH89" s="9">
        <f t="shared" si="10"/>
        <v>0</v>
      </c>
    </row>
    <row r="90" spans="1:34" ht="15" thickBot="1">
      <c r="A90" s="27">
        <v>3</v>
      </c>
      <c r="B90" s="77">
        <f>คะแนนรายข้อ!B75</f>
        <v>0</v>
      </c>
      <c r="C90" s="78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4">
        <f>SUM(คะแนนรายข้อ!AN75:AQ75)</f>
        <v>0</v>
      </c>
      <c r="N90" s="4">
        <f>SUM(คะแนนรายข้อ!AR75:AU75)</f>
        <v>0</v>
      </c>
      <c r="O90" s="4">
        <f>SUM(คะแนนรายข้อ!AV75:AY75)</f>
        <v>0</v>
      </c>
      <c r="P90" s="47">
        <f>SUM(คะแนนรายข้อ!AZ75:BC75)</f>
        <v>0</v>
      </c>
      <c r="Q90" s="47">
        <f>SUM(คะแนนรายข้อ!BD75:BG75)</f>
        <v>0</v>
      </c>
      <c r="R90" s="5">
        <f>SUM(คะแนนรายข้อ!BL75:BM75)</f>
        <v>0</v>
      </c>
      <c r="S90" s="6">
        <f>SUM(คะแนนรายข้อ!BN75:BO75)</f>
        <v>0</v>
      </c>
      <c r="T90" s="6">
        <f>SUM(คะแนนรายข้อ!BP75:BQ75)</f>
        <v>0</v>
      </c>
      <c r="U90" s="6">
        <f>SUM(คะแนนรายข้อ!BR75:BS75)</f>
        <v>0</v>
      </c>
      <c r="V90" s="6">
        <f>SUM(คะแนนรายข้อ!BT75:BU75)</f>
        <v>0</v>
      </c>
      <c r="W90" s="6">
        <f>SUM(คะแนนรายข้อ!BV75:BW75)</f>
        <v>0</v>
      </c>
      <c r="X90" s="6">
        <f>SUM(คะแนนรายข้อ!BX75:BY75)</f>
        <v>0</v>
      </c>
      <c r="Y90" s="6">
        <f>SUM(คะแนนรายข้อ!BZ75:CA75)</f>
        <v>0</v>
      </c>
      <c r="Z90" s="6">
        <f>SUM(คะแนนรายข้อ!CB75:CC75)</f>
        <v>0</v>
      </c>
      <c r="AA90" s="6">
        <f>SUM(คะแนนรายข้อ!CD75:CE75)</f>
        <v>0</v>
      </c>
      <c r="AB90" s="6">
        <f>SUM(คะแนนรายข้อ!CF75:CG75)</f>
        <v>0</v>
      </c>
      <c r="AC90" s="45">
        <f>SUM(คะแนนรายข้อ!CH75:CI75)</f>
        <v>0</v>
      </c>
      <c r="AD90" s="45">
        <f>SUM(คะแนนรายข้อ!CJ75:CK75)</f>
        <v>0</v>
      </c>
      <c r="AE90" s="7">
        <f>SUM(คะแนนรายข้อ!CL75:CM75)</f>
        <v>0</v>
      </c>
      <c r="AF90" s="64">
        <f>SUM(คะแนนรายข้อ!CO75:CW75)</f>
        <v>0</v>
      </c>
      <c r="AG90" s="63">
        <f>SUM(คะแนนรายข้อ!CY75:DC75)</f>
        <v>0</v>
      </c>
      <c r="AH90" s="9">
        <f t="shared" si="10"/>
        <v>0</v>
      </c>
    </row>
    <row r="91" spans="1:34" ht="15" thickBot="1">
      <c r="A91" s="27">
        <v>4</v>
      </c>
      <c r="B91" s="77">
        <f>คะแนนรายข้อ!B76</f>
        <v>0</v>
      </c>
      <c r="C91" s="78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4">
        <f>SUM(คะแนนรายข้อ!AN76:AQ76)</f>
        <v>0</v>
      </c>
      <c r="N91" s="4">
        <f>SUM(คะแนนรายข้อ!AR76:AU76)</f>
        <v>0</v>
      </c>
      <c r="O91" s="4">
        <f>SUM(คะแนนรายข้อ!AV76:AY76)</f>
        <v>0</v>
      </c>
      <c r="P91" s="47">
        <f>SUM(คะแนนรายข้อ!AZ76:BC76)</f>
        <v>0</v>
      </c>
      <c r="Q91" s="47">
        <f>SUM(คะแนนรายข้อ!BD76:BG76)</f>
        <v>0</v>
      </c>
      <c r="R91" s="5">
        <f>SUM(คะแนนรายข้อ!BL76:BM76)</f>
        <v>0</v>
      </c>
      <c r="S91" s="6">
        <f>SUM(คะแนนรายข้อ!BN76:BO76)</f>
        <v>0</v>
      </c>
      <c r="T91" s="6">
        <f>SUM(คะแนนรายข้อ!BP76:BQ76)</f>
        <v>0</v>
      </c>
      <c r="U91" s="6">
        <f>SUM(คะแนนรายข้อ!BR76:BS76)</f>
        <v>0</v>
      </c>
      <c r="V91" s="6">
        <f>SUM(คะแนนรายข้อ!BT76:BU76)</f>
        <v>0</v>
      </c>
      <c r="W91" s="6">
        <f>SUM(คะแนนรายข้อ!BV76:BW76)</f>
        <v>0</v>
      </c>
      <c r="X91" s="6">
        <f>SUM(คะแนนรายข้อ!BX76:BY76)</f>
        <v>0</v>
      </c>
      <c r="Y91" s="6">
        <f>SUM(คะแนนรายข้อ!BZ76:CA76)</f>
        <v>0</v>
      </c>
      <c r="Z91" s="6">
        <f>SUM(คะแนนรายข้อ!CB76:CC76)</f>
        <v>0</v>
      </c>
      <c r="AA91" s="6">
        <f>SUM(คะแนนรายข้อ!CD76:CE76)</f>
        <v>0</v>
      </c>
      <c r="AB91" s="6">
        <f>SUM(คะแนนรายข้อ!CF76:CG76)</f>
        <v>0</v>
      </c>
      <c r="AC91" s="45">
        <f>SUM(คะแนนรายข้อ!CH76:CI76)</f>
        <v>0</v>
      </c>
      <c r="AD91" s="45">
        <f>SUM(คะแนนรายข้อ!CJ76:CK76)</f>
        <v>0</v>
      </c>
      <c r="AE91" s="7">
        <f>SUM(คะแนนรายข้อ!CL76:CM76)</f>
        <v>0</v>
      </c>
      <c r="AF91" s="64">
        <f>SUM(คะแนนรายข้อ!CO76:CW76)</f>
        <v>0</v>
      </c>
      <c r="AG91" s="63">
        <f>SUM(คะแนนรายข้อ!CY76:DC76)</f>
        <v>0</v>
      </c>
      <c r="AH91" s="9">
        <f t="shared" si="10"/>
        <v>0</v>
      </c>
    </row>
    <row r="92" spans="1:34" ht="15" thickBot="1">
      <c r="A92" s="27">
        <v>5</v>
      </c>
      <c r="B92" s="77">
        <f>คะแนนรายข้อ!B77</f>
        <v>0</v>
      </c>
      <c r="C92" s="78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4">
        <f>SUM(คะแนนรายข้อ!AN77:AQ77)</f>
        <v>0</v>
      </c>
      <c r="N92" s="4">
        <f>SUM(คะแนนรายข้อ!AR77:AU77)</f>
        <v>0</v>
      </c>
      <c r="O92" s="4">
        <f>SUM(คะแนนรายข้อ!AV77:AY77)</f>
        <v>0</v>
      </c>
      <c r="P92" s="47">
        <f>SUM(คะแนนรายข้อ!AZ77:BC77)</f>
        <v>0</v>
      </c>
      <c r="Q92" s="47">
        <f>SUM(คะแนนรายข้อ!BD77:BG77)</f>
        <v>0</v>
      </c>
      <c r="R92" s="5">
        <f>SUM(คะแนนรายข้อ!BL77:BM77)</f>
        <v>0</v>
      </c>
      <c r="S92" s="6">
        <f>SUM(คะแนนรายข้อ!BN77:BO77)</f>
        <v>0</v>
      </c>
      <c r="T92" s="6">
        <f>SUM(คะแนนรายข้อ!BP77:BQ77)</f>
        <v>0</v>
      </c>
      <c r="U92" s="6">
        <f>SUM(คะแนนรายข้อ!BR77:BS77)</f>
        <v>0</v>
      </c>
      <c r="V92" s="6">
        <f>SUM(คะแนนรายข้อ!BT77:BU77)</f>
        <v>0</v>
      </c>
      <c r="W92" s="6">
        <f>SUM(คะแนนรายข้อ!BV77:BW77)</f>
        <v>0</v>
      </c>
      <c r="X92" s="6">
        <f>SUM(คะแนนรายข้อ!BX77:BY77)</f>
        <v>0</v>
      </c>
      <c r="Y92" s="6">
        <f>SUM(คะแนนรายข้อ!BZ77:CA77)</f>
        <v>0</v>
      </c>
      <c r="Z92" s="6">
        <f>SUM(คะแนนรายข้อ!CB77:CC77)</f>
        <v>0</v>
      </c>
      <c r="AA92" s="6">
        <f>SUM(คะแนนรายข้อ!CD77:CE77)</f>
        <v>0</v>
      </c>
      <c r="AB92" s="6">
        <f>SUM(คะแนนรายข้อ!CF77:CG77)</f>
        <v>0</v>
      </c>
      <c r="AC92" s="45">
        <f>SUM(คะแนนรายข้อ!CH77:CI77)</f>
        <v>0</v>
      </c>
      <c r="AD92" s="45">
        <f>SUM(คะแนนรายข้อ!CJ77:CK77)</f>
        <v>0</v>
      </c>
      <c r="AE92" s="7">
        <f>SUM(คะแนนรายข้อ!CL77:CM77)</f>
        <v>0</v>
      </c>
      <c r="AF92" s="64">
        <f>SUM(คะแนนรายข้อ!CO77:CW77)</f>
        <v>0</v>
      </c>
      <c r="AG92" s="63">
        <f>SUM(คะแนนรายข้อ!CY77:DC77)</f>
        <v>0</v>
      </c>
      <c r="AH92" s="9">
        <f t="shared" si="10"/>
        <v>0</v>
      </c>
    </row>
    <row r="93" spans="1:34" ht="15" thickBot="1">
      <c r="A93" s="27">
        <v>6</v>
      </c>
      <c r="B93" s="77">
        <f>คะแนนรายข้อ!B78</f>
        <v>0</v>
      </c>
      <c r="C93" s="78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4">
        <f>SUM(คะแนนรายข้อ!AN78:AQ78)</f>
        <v>0</v>
      </c>
      <c r="N93" s="4">
        <f>SUM(คะแนนรายข้อ!AR78:AU78)</f>
        <v>0</v>
      </c>
      <c r="O93" s="4">
        <f>SUM(คะแนนรายข้อ!AV78:AY78)</f>
        <v>0</v>
      </c>
      <c r="P93" s="47">
        <f>SUM(คะแนนรายข้อ!AZ78:BC78)</f>
        <v>0</v>
      </c>
      <c r="Q93" s="47">
        <f>SUM(คะแนนรายข้อ!BD78:BG78)</f>
        <v>0</v>
      </c>
      <c r="R93" s="5">
        <f>SUM(คะแนนรายข้อ!BL78:BM78)</f>
        <v>0</v>
      </c>
      <c r="S93" s="6">
        <f>SUM(คะแนนรายข้อ!BN78:BO78)</f>
        <v>0</v>
      </c>
      <c r="T93" s="6">
        <f>SUM(คะแนนรายข้อ!BP78:BQ78)</f>
        <v>0</v>
      </c>
      <c r="U93" s="6">
        <f>SUM(คะแนนรายข้อ!BR78:BS78)</f>
        <v>0</v>
      </c>
      <c r="V93" s="6">
        <f>SUM(คะแนนรายข้อ!BT78:BU78)</f>
        <v>0</v>
      </c>
      <c r="W93" s="6">
        <f>SUM(คะแนนรายข้อ!BV78:BW78)</f>
        <v>0</v>
      </c>
      <c r="X93" s="6">
        <f>SUM(คะแนนรายข้อ!BX78:BY78)</f>
        <v>0</v>
      </c>
      <c r="Y93" s="6">
        <f>SUM(คะแนนรายข้อ!BZ78:CA78)</f>
        <v>0</v>
      </c>
      <c r="Z93" s="6">
        <f>SUM(คะแนนรายข้อ!CB78:CC78)</f>
        <v>0</v>
      </c>
      <c r="AA93" s="6">
        <f>SUM(คะแนนรายข้อ!CD78:CE78)</f>
        <v>0</v>
      </c>
      <c r="AB93" s="6">
        <f>SUM(คะแนนรายข้อ!CF78:CG78)</f>
        <v>0</v>
      </c>
      <c r="AC93" s="45">
        <f>SUM(คะแนนรายข้อ!CH78:CI78)</f>
        <v>0</v>
      </c>
      <c r="AD93" s="45">
        <f>SUM(คะแนนรายข้อ!CJ78:CK78)</f>
        <v>0</v>
      </c>
      <c r="AE93" s="7">
        <f>SUM(คะแนนรายข้อ!CL78:CM78)</f>
        <v>0</v>
      </c>
      <c r="AF93" s="64">
        <f>SUM(คะแนนรายข้อ!CO78:CW78)</f>
        <v>0</v>
      </c>
      <c r="AG93" s="63">
        <f>SUM(คะแนนรายข้อ!CY78:DC78)</f>
        <v>0</v>
      </c>
      <c r="AH93" s="9">
        <f t="shared" si="10"/>
        <v>0</v>
      </c>
    </row>
    <row r="94" spans="1:34" ht="15" thickBot="1">
      <c r="A94" s="27">
        <v>7</v>
      </c>
      <c r="B94" s="77">
        <f>คะแนนรายข้อ!B79</f>
        <v>0</v>
      </c>
      <c r="C94" s="78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4">
        <f>SUM(คะแนนรายข้อ!AN79:AQ79)</f>
        <v>0</v>
      </c>
      <c r="N94" s="4">
        <f>SUM(คะแนนรายข้อ!AR79:AU79)</f>
        <v>0</v>
      </c>
      <c r="O94" s="4">
        <f>SUM(คะแนนรายข้อ!AV79:AY79)</f>
        <v>0</v>
      </c>
      <c r="P94" s="47">
        <f>SUM(คะแนนรายข้อ!AZ79:BC79)</f>
        <v>0</v>
      </c>
      <c r="Q94" s="47">
        <f>SUM(คะแนนรายข้อ!BD79:BG79)</f>
        <v>0</v>
      </c>
      <c r="R94" s="5">
        <f>SUM(คะแนนรายข้อ!BL79:BM79)</f>
        <v>0</v>
      </c>
      <c r="S94" s="6">
        <f>SUM(คะแนนรายข้อ!BN79:BO79)</f>
        <v>0</v>
      </c>
      <c r="T94" s="6">
        <f>SUM(คะแนนรายข้อ!BP79:BQ79)</f>
        <v>0</v>
      </c>
      <c r="U94" s="6">
        <f>SUM(คะแนนรายข้อ!BR79:BS79)</f>
        <v>0</v>
      </c>
      <c r="V94" s="6">
        <f>SUM(คะแนนรายข้อ!BT79:BU79)</f>
        <v>0</v>
      </c>
      <c r="W94" s="6">
        <f>SUM(คะแนนรายข้อ!BV79:BW79)</f>
        <v>0</v>
      </c>
      <c r="X94" s="6">
        <f>SUM(คะแนนรายข้อ!BX79:BY79)</f>
        <v>0</v>
      </c>
      <c r="Y94" s="6">
        <f>SUM(คะแนนรายข้อ!BZ79:CA79)</f>
        <v>0</v>
      </c>
      <c r="Z94" s="6">
        <f>SUM(คะแนนรายข้อ!CB79:CC79)</f>
        <v>0</v>
      </c>
      <c r="AA94" s="6">
        <f>SUM(คะแนนรายข้อ!CD79:CE79)</f>
        <v>0</v>
      </c>
      <c r="AB94" s="6">
        <f>SUM(คะแนนรายข้อ!CF79:CG79)</f>
        <v>0</v>
      </c>
      <c r="AC94" s="45">
        <f>SUM(คะแนนรายข้อ!CH79:CI79)</f>
        <v>0</v>
      </c>
      <c r="AD94" s="45">
        <f>SUM(คะแนนรายข้อ!CJ79:CK79)</f>
        <v>0</v>
      </c>
      <c r="AE94" s="7">
        <f>SUM(คะแนนรายข้อ!CL79:CM79)</f>
        <v>0</v>
      </c>
      <c r="AF94" s="64">
        <f>SUM(คะแนนรายข้อ!CO79:CW79)</f>
        <v>0</v>
      </c>
      <c r="AG94" s="63">
        <f>SUM(คะแนนรายข้อ!CY79:DC79)</f>
        <v>0</v>
      </c>
      <c r="AH94" s="9">
        <f t="shared" si="10"/>
        <v>0</v>
      </c>
    </row>
    <row r="95" spans="1:34" ht="15" thickBot="1">
      <c r="A95" s="27">
        <v>8</v>
      </c>
      <c r="B95" s="77">
        <f>คะแนนรายข้อ!B80</f>
        <v>0</v>
      </c>
      <c r="C95" s="78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4">
        <f>SUM(คะแนนรายข้อ!AN80:AQ80)</f>
        <v>0</v>
      </c>
      <c r="N95" s="4">
        <f>SUM(คะแนนรายข้อ!AR80:AU80)</f>
        <v>0</v>
      </c>
      <c r="O95" s="4">
        <f>SUM(คะแนนรายข้อ!AV80:AY80)</f>
        <v>0</v>
      </c>
      <c r="P95" s="47">
        <f>SUM(คะแนนรายข้อ!AZ80:BC80)</f>
        <v>0</v>
      </c>
      <c r="Q95" s="47">
        <f>SUM(คะแนนรายข้อ!BD80:BG80)</f>
        <v>0</v>
      </c>
      <c r="R95" s="5">
        <f>SUM(คะแนนรายข้อ!BL80:BM80)</f>
        <v>0</v>
      </c>
      <c r="S95" s="6">
        <f>SUM(คะแนนรายข้อ!BN80:BO80)</f>
        <v>0</v>
      </c>
      <c r="T95" s="6">
        <f>SUM(คะแนนรายข้อ!BP80:BQ80)</f>
        <v>0</v>
      </c>
      <c r="U95" s="6">
        <f>SUM(คะแนนรายข้อ!BR80:BS80)</f>
        <v>0</v>
      </c>
      <c r="V95" s="6">
        <f>SUM(คะแนนรายข้อ!BT80:BU80)</f>
        <v>0</v>
      </c>
      <c r="W95" s="6">
        <f>SUM(คะแนนรายข้อ!BV80:BW80)</f>
        <v>0</v>
      </c>
      <c r="X95" s="6">
        <f>SUM(คะแนนรายข้อ!BX80:BY80)</f>
        <v>0</v>
      </c>
      <c r="Y95" s="6">
        <f>SUM(คะแนนรายข้อ!BZ80:CA80)</f>
        <v>0</v>
      </c>
      <c r="Z95" s="6">
        <f>SUM(คะแนนรายข้อ!CB80:CC80)</f>
        <v>0</v>
      </c>
      <c r="AA95" s="6">
        <f>SUM(คะแนนรายข้อ!CD80:CE80)</f>
        <v>0</v>
      </c>
      <c r="AB95" s="6">
        <f>SUM(คะแนนรายข้อ!CF80:CG80)</f>
        <v>0</v>
      </c>
      <c r="AC95" s="45">
        <f>SUM(คะแนนรายข้อ!CH80:CI80)</f>
        <v>0</v>
      </c>
      <c r="AD95" s="45">
        <f>SUM(คะแนนรายข้อ!CJ80:CK80)</f>
        <v>0</v>
      </c>
      <c r="AE95" s="7">
        <f>SUM(คะแนนรายข้อ!CL80:CM80)</f>
        <v>0</v>
      </c>
      <c r="AF95" s="64">
        <f>SUM(คะแนนรายข้อ!CO80:CW80)</f>
        <v>0</v>
      </c>
      <c r="AG95" s="63">
        <f>SUM(คะแนนรายข้อ!CY80:DC80)</f>
        <v>0</v>
      </c>
      <c r="AH95" s="9">
        <f t="shared" si="10"/>
        <v>0</v>
      </c>
    </row>
    <row r="96" spans="1:34" ht="15" thickBot="1">
      <c r="A96" s="27">
        <v>9</v>
      </c>
      <c r="B96" s="77">
        <f>คะแนนรายข้อ!B81</f>
        <v>0</v>
      </c>
      <c r="C96" s="78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4">
        <f>SUM(คะแนนรายข้อ!AN81:AQ81)</f>
        <v>0</v>
      </c>
      <c r="N96" s="4">
        <f>SUM(คะแนนรายข้อ!AR81:AU81)</f>
        <v>0</v>
      </c>
      <c r="O96" s="4">
        <f>SUM(คะแนนรายข้อ!AV81:AY81)</f>
        <v>0</v>
      </c>
      <c r="P96" s="47">
        <f>SUM(คะแนนรายข้อ!AZ81:BC81)</f>
        <v>0</v>
      </c>
      <c r="Q96" s="47">
        <f>SUM(คะแนนรายข้อ!BD81:BG81)</f>
        <v>0</v>
      </c>
      <c r="R96" s="5">
        <f>SUM(คะแนนรายข้อ!BL81:BM81)</f>
        <v>0</v>
      </c>
      <c r="S96" s="6">
        <f>SUM(คะแนนรายข้อ!BN81:BO81)</f>
        <v>0</v>
      </c>
      <c r="T96" s="6">
        <f>SUM(คะแนนรายข้อ!BP81:BQ81)</f>
        <v>0</v>
      </c>
      <c r="U96" s="6">
        <f>SUM(คะแนนรายข้อ!BR81:BS81)</f>
        <v>0</v>
      </c>
      <c r="V96" s="6">
        <f>SUM(คะแนนรายข้อ!BT81:BU81)</f>
        <v>0</v>
      </c>
      <c r="W96" s="6">
        <f>SUM(คะแนนรายข้อ!BV81:BW81)</f>
        <v>0</v>
      </c>
      <c r="X96" s="6">
        <f>SUM(คะแนนรายข้อ!BX81:BY81)</f>
        <v>0</v>
      </c>
      <c r="Y96" s="6">
        <f>SUM(คะแนนรายข้อ!BZ81:CA81)</f>
        <v>0</v>
      </c>
      <c r="Z96" s="6">
        <f>SUM(คะแนนรายข้อ!CB81:CC81)</f>
        <v>0</v>
      </c>
      <c r="AA96" s="6">
        <f>SUM(คะแนนรายข้อ!CD81:CE81)</f>
        <v>0</v>
      </c>
      <c r="AB96" s="6">
        <f>SUM(คะแนนรายข้อ!CF81:CG81)</f>
        <v>0</v>
      </c>
      <c r="AC96" s="45">
        <f>SUM(คะแนนรายข้อ!CH81:CI81)</f>
        <v>0</v>
      </c>
      <c r="AD96" s="45">
        <f>SUM(คะแนนรายข้อ!CJ81:CK81)</f>
        <v>0</v>
      </c>
      <c r="AE96" s="7">
        <f>SUM(คะแนนรายข้อ!CL81:CM81)</f>
        <v>0</v>
      </c>
      <c r="AF96" s="64">
        <f>SUM(คะแนนรายข้อ!CO81:CW81)</f>
        <v>0</v>
      </c>
      <c r="AG96" s="63">
        <f>SUM(คะแนนรายข้อ!CY81:DC81)</f>
        <v>0</v>
      </c>
      <c r="AH96" s="9">
        <f t="shared" si="10"/>
        <v>0</v>
      </c>
    </row>
    <row r="97" spans="1:34" ht="15" thickBot="1">
      <c r="A97" s="27">
        <v>10</v>
      </c>
      <c r="B97" s="77">
        <f>คะแนนรายข้อ!B82</f>
        <v>0</v>
      </c>
      <c r="C97" s="78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4">
        <f>SUM(คะแนนรายข้อ!AN82:AQ82)</f>
        <v>0</v>
      </c>
      <c r="N97" s="4">
        <f>SUM(คะแนนรายข้อ!AR82:AU82)</f>
        <v>0</v>
      </c>
      <c r="O97" s="4">
        <f>SUM(คะแนนรายข้อ!AV82:AY82)</f>
        <v>0</v>
      </c>
      <c r="P97" s="47">
        <f>SUM(คะแนนรายข้อ!AZ82:BC82)</f>
        <v>0</v>
      </c>
      <c r="Q97" s="47">
        <f>SUM(คะแนนรายข้อ!BD82:BG82)</f>
        <v>0</v>
      </c>
      <c r="R97" s="5">
        <f>SUM(คะแนนรายข้อ!BL82:BM82)</f>
        <v>0</v>
      </c>
      <c r="S97" s="6">
        <f>SUM(คะแนนรายข้อ!BN82:BO82)</f>
        <v>0</v>
      </c>
      <c r="T97" s="6">
        <f>SUM(คะแนนรายข้อ!BP82:BQ82)</f>
        <v>0</v>
      </c>
      <c r="U97" s="6">
        <f>SUM(คะแนนรายข้อ!BR82:BS82)</f>
        <v>0</v>
      </c>
      <c r="V97" s="6">
        <f>SUM(คะแนนรายข้อ!BT82:BU82)</f>
        <v>0</v>
      </c>
      <c r="W97" s="6">
        <f>SUM(คะแนนรายข้อ!BV82:BW82)</f>
        <v>0</v>
      </c>
      <c r="X97" s="6">
        <f>SUM(คะแนนรายข้อ!BX82:BY82)</f>
        <v>0</v>
      </c>
      <c r="Y97" s="6">
        <f>SUM(คะแนนรายข้อ!BZ82:CA82)</f>
        <v>0</v>
      </c>
      <c r="Z97" s="6">
        <f>SUM(คะแนนรายข้อ!CB82:CC82)</f>
        <v>0</v>
      </c>
      <c r="AA97" s="6">
        <f>SUM(คะแนนรายข้อ!CD82:CE82)</f>
        <v>0</v>
      </c>
      <c r="AB97" s="6">
        <f>SUM(คะแนนรายข้อ!CF82:CG82)</f>
        <v>0</v>
      </c>
      <c r="AC97" s="45">
        <f>SUM(คะแนนรายข้อ!CH82:CI82)</f>
        <v>0</v>
      </c>
      <c r="AD97" s="45">
        <f>SUM(คะแนนรายข้อ!CJ82:CK82)</f>
        <v>0</v>
      </c>
      <c r="AE97" s="7">
        <f>SUM(คะแนนรายข้อ!CL82:CM82)</f>
        <v>0</v>
      </c>
      <c r="AF97" s="64">
        <f>SUM(คะแนนรายข้อ!CO82:CW82)</f>
        <v>0</v>
      </c>
      <c r="AG97" s="63">
        <f>SUM(คะแนนรายข้อ!CY82:DC82)</f>
        <v>0</v>
      </c>
      <c r="AH97" s="9">
        <f t="shared" si="10"/>
        <v>0</v>
      </c>
    </row>
    <row r="98" spans="1:34" ht="15" thickBot="1">
      <c r="A98" s="27">
        <v>11</v>
      </c>
      <c r="B98" s="77">
        <f>คะแนนรายข้อ!B83</f>
        <v>0</v>
      </c>
      <c r="C98" s="78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4">
        <f>SUM(คะแนนรายข้อ!AN83:AQ83)</f>
        <v>0</v>
      </c>
      <c r="N98" s="4">
        <f>SUM(คะแนนรายข้อ!AR83:AU83)</f>
        <v>0</v>
      </c>
      <c r="O98" s="4">
        <f>SUM(คะแนนรายข้อ!AV83:AY83)</f>
        <v>0</v>
      </c>
      <c r="P98" s="47">
        <f>SUM(คะแนนรายข้อ!AZ83:BC83)</f>
        <v>0</v>
      </c>
      <c r="Q98" s="47">
        <f>SUM(คะแนนรายข้อ!BD83:BG83)</f>
        <v>0</v>
      </c>
      <c r="R98" s="5">
        <f>SUM(คะแนนรายข้อ!BL83:BM83)</f>
        <v>0</v>
      </c>
      <c r="S98" s="6">
        <f>SUM(คะแนนรายข้อ!BN83:BO83)</f>
        <v>0</v>
      </c>
      <c r="T98" s="6">
        <f>SUM(คะแนนรายข้อ!BP83:BQ83)</f>
        <v>0</v>
      </c>
      <c r="U98" s="6">
        <f>SUM(คะแนนรายข้อ!BR83:BS83)</f>
        <v>0</v>
      </c>
      <c r="V98" s="6">
        <f>SUM(คะแนนรายข้อ!BT83:BU83)</f>
        <v>0</v>
      </c>
      <c r="W98" s="6">
        <f>SUM(คะแนนรายข้อ!BV83:BW83)</f>
        <v>0</v>
      </c>
      <c r="X98" s="6">
        <f>SUM(คะแนนรายข้อ!BX83:BY83)</f>
        <v>0</v>
      </c>
      <c r="Y98" s="6">
        <f>SUM(คะแนนรายข้อ!BZ83:CA83)</f>
        <v>0</v>
      </c>
      <c r="Z98" s="6">
        <f>SUM(คะแนนรายข้อ!CB83:CC83)</f>
        <v>0</v>
      </c>
      <c r="AA98" s="6">
        <f>SUM(คะแนนรายข้อ!CD83:CE83)</f>
        <v>0</v>
      </c>
      <c r="AB98" s="6">
        <f>SUM(คะแนนรายข้อ!CF83:CG83)</f>
        <v>0</v>
      </c>
      <c r="AC98" s="45">
        <f>SUM(คะแนนรายข้อ!CH83:CI83)</f>
        <v>0</v>
      </c>
      <c r="AD98" s="45">
        <f>SUM(คะแนนรายข้อ!CJ83:CK83)</f>
        <v>0</v>
      </c>
      <c r="AE98" s="7">
        <f>SUM(คะแนนรายข้อ!CL83:CM83)</f>
        <v>0</v>
      </c>
      <c r="AF98" s="64">
        <f>SUM(คะแนนรายข้อ!CO83:CW83)</f>
        <v>0</v>
      </c>
      <c r="AG98" s="63">
        <f>SUM(คะแนนรายข้อ!CY83:DC83)</f>
        <v>0</v>
      </c>
      <c r="AH98" s="9">
        <f t="shared" si="10"/>
        <v>0</v>
      </c>
    </row>
    <row r="99" spans="1:34" ht="15" thickBot="1">
      <c r="A99" s="27">
        <v>12</v>
      </c>
      <c r="B99" s="77">
        <f>คะแนนรายข้อ!B84</f>
        <v>0</v>
      </c>
      <c r="C99" s="78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4">
        <f>SUM(คะแนนรายข้อ!AN84:AQ84)</f>
        <v>0</v>
      </c>
      <c r="N99" s="4">
        <f>SUM(คะแนนรายข้อ!AR84:AU84)</f>
        <v>0</v>
      </c>
      <c r="O99" s="4">
        <f>SUM(คะแนนรายข้อ!AV84:AY84)</f>
        <v>0</v>
      </c>
      <c r="P99" s="47">
        <f>SUM(คะแนนรายข้อ!AZ84:BC84)</f>
        <v>0</v>
      </c>
      <c r="Q99" s="47">
        <f>SUM(คะแนนรายข้อ!BD84:BG84)</f>
        <v>0</v>
      </c>
      <c r="R99" s="5">
        <f>SUM(คะแนนรายข้อ!BL84:BM84)</f>
        <v>0</v>
      </c>
      <c r="S99" s="6">
        <f>SUM(คะแนนรายข้อ!BN84:BO84)</f>
        <v>0</v>
      </c>
      <c r="T99" s="6">
        <f>SUM(คะแนนรายข้อ!BP84:BQ84)</f>
        <v>0</v>
      </c>
      <c r="U99" s="6">
        <f>SUM(คะแนนรายข้อ!BR84:BS84)</f>
        <v>0</v>
      </c>
      <c r="V99" s="6">
        <f>SUM(คะแนนรายข้อ!BT84:BU84)</f>
        <v>0</v>
      </c>
      <c r="W99" s="6">
        <f>SUM(คะแนนรายข้อ!BV84:BW84)</f>
        <v>0</v>
      </c>
      <c r="X99" s="6">
        <f>SUM(คะแนนรายข้อ!BX84:BY84)</f>
        <v>0</v>
      </c>
      <c r="Y99" s="6">
        <f>SUM(คะแนนรายข้อ!BZ84:CA84)</f>
        <v>0</v>
      </c>
      <c r="Z99" s="6">
        <f>SUM(คะแนนรายข้อ!CB84:CC84)</f>
        <v>0</v>
      </c>
      <c r="AA99" s="6">
        <f>SUM(คะแนนรายข้อ!CD84:CE84)</f>
        <v>0</v>
      </c>
      <c r="AB99" s="6">
        <f>SUM(คะแนนรายข้อ!CF84:CG84)</f>
        <v>0</v>
      </c>
      <c r="AC99" s="45">
        <f>SUM(คะแนนรายข้อ!CH84:CI84)</f>
        <v>0</v>
      </c>
      <c r="AD99" s="45">
        <f>SUM(คะแนนรายข้อ!CJ84:CK84)</f>
        <v>0</v>
      </c>
      <c r="AE99" s="7">
        <f>SUM(คะแนนรายข้อ!CL84:CM84)</f>
        <v>0</v>
      </c>
      <c r="AF99" s="64">
        <f>SUM(คะแนนรายข้อ!CO84:CW84)</f>
        <v>0</v>
      </c>
      <c r="AG99" s="63">
        <f>SUM(คะแนนรายข้อ!CY84:DC84)</f>
        <v>0</v>
      </c>
      <c r="AH99" s="9">
        <f t="shared" si="10"/>
        <v>0</v>
      </c>
    </row>
    <row r="100" spans="1:34" ht="15" thickBot="1">
      <c r="A100" s="27">
        <v>13</v>
      </c>
      <c r="B100" s="77">
        <f>คะแนนรายข้อ!B85</f>
        <v>0</v>
      </c>
      <c r="C100" s="78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4">
        <f>SUM(คะแนนรายข้อ!AN85:AQ85)</f>
        <v>0</v>
      </c>
      <c r="N100" s="4">
        <f>SUM(คะแนนรายข้อ!AR85:AU85)</f>
        <v>0</v>
      </c>
      <c r="O100" s="4">
        <f>SUM(คะแนนรายข้อ!AV85:AY85)</f>
        <v>0</v>
      </c>
      <c r="P100" s="47">
        <f>SUM(คะแนนรายข้อ!AZ85:BC85)</f>
        <v>0</v>
      </c>
      <c r="Q100" s="47">
        <f>SUM(คะแนนรายข้อ!BD85:BG85)</f>
        <v>0</v>
      </c>
      <c r="R100" s="5">
        <f>SUM(คะแนนรายข้อ!BL85:BM85)</f>
        <v>0</v>
      </c>
      <c r="S100" s="6">
        <f>SUM(คะแนนรายข้อ!BN85:BO85)</f>
        <v>0</v>
      </c>
      <c r="T100" s="6">
        <f>SUM(คะแนนรายข้อ!BP85:BQ85)</f>
        <v>0</v>
      </c>
      <c r="U100" s="6">
        <f>SUM(คะแนนรายข้อ!BR85:BS85)</f>
        <v>0</v>
      </c>
      <c r="V100" s="6">
        <f>SUM(คะแนนรายข้อ!BT85:BU85)</f>
        <v>0</v>
      </c>
      <c r="W100" s="6">
        <f>SUM(คะแนนรายข้อ!BV85:BW85)</f>
        <v>0</v>
      </c>
      <c r="X100" s="6">
        <f>SUM(คะแนนรายข้อ!BX85:BY85)</f>
        <v>0</v>
      </c>
      <c r="Y100" s="6">
        <f>SUM(คะแนนรายข้อ!BZ85:CA85)</f>
        <v>0</v>
      </c>
      <c r="Z100" s="6">
        <f>SUM(คะแนนรายข้อ!CB85:CC85)</f>
        <v>0</v>
      </c>
      <c r="AA100" s="6">
        <f>SUM(คะแนนรายข้อ!CD85:CE85)</f>
        <v>0</v>
      </c>
      <c r="AB100" s="6">
        <f>SUM(คะแนนรายข้อ!CF85:CG85)</f>
        <v>0</v>
      </c>
      <c r="AC100" s="45">
        <f>SUM(คะแนนรายข้อ!CH85:CI85)</f>
        <v>0</v>
      </c>
      <c r="AD100" s="45">
        <f>SUM(คะแนนรายข้อ!CJ85:CK85)</f>
        <v>0</v>
      </c>
      <c r="AE100" s="7">
        <f>SUM(คะแนนรายข้อ!CL85:CM85)</f>
        <v>0</v>
      </c>
      <c r="AF100" s="64">
        <f>SUM(คะแนนรายข้อ!CO85:CW85)</f>
        <v>0</v>
      </c>
      <c r="AG100" s="63">
        <f>SUM(คะแนนรายข้อ!CY85:DC85)</f>
        <v>0</v>
      </c>
      <c r="AH100" s="9">
        <f t="shared" si="10"/>
        <v>0</v>
      </c>
    </row>
    <row r="101" spans="1:34" ht="15" thickBot="1">
      <c r="A101" s="27">
        <v>14</v>
      </c>
      <c r="B101" s="77">
        <f>คะแนนรายข้อ!B86</f>
        <v>0</v>
      </c>
      <c r="C101" s="78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4">
        <f>SUM(คะแนนรายข้อ!AN86:AQ86)</f>
        <v>0</v>
      </c>
      <c r="N101" s="4">
        <f>SUM(คะแนนรายข้อ!AR86:AU86)</f>
        <v>0</v>
      </c>
      <c r="O101" s="4">
        <f>SUM(คะแนนรายข้อ!AV86:AY86)</f>
        <v>0</v>
      </c>
      <c r="P101" s="47">
        <f>SUM(คะแนนรายข้อ!AZ86:BC86)</f>
        <v>0</v>
      </c>
      <c r="Q101" s="47">
        <f>SUM(คะแนนรายข้อ!BD86:BG86)</f>
        <v>0</v>
      </c>
      <c r="R101" s="5">
        <f>SUM(คะแนนรายข้อ!BL86:BM86)</f>
        <v>0</v>
      </c>
      <c r="S101" s="6">
        <f>SUM(คะแนนรายข้อ!BN86:BO86)</f>
        <v>0</v>
      </c>
      <c r="T101" s="6">
        <f>SUM(คะแนนรายข้อ!BP86:BQ86)</f>
        <v>0</v>
      </c>
      <c r="U101" s="6">
        <f>SUM(คะแนนรายข้อ!BR86:BS86)</f>
        <v>0</v>
      </c>
      <c r="V101" s="6">
        <f>SUM(คะแนนรายข้อ!BT86:BU86)</f>
        <v>0</v>
      </c>
      <c r="W101" s="6">
        <f>SUM(คะแนนรายข้อ!BV86:BW86)</f>
        <v>0</v>
      </c>
      <c r="X101" s="6">
        <f>SUM(คะแนนรายข้อ!BX86:BY86)</f>
        <v>0</v>
      </c>
      <c r="Y101" s="6">
        <f>SUM(คะแนนรายข้อ!BZ86:CA86)</f>
        <v>0</v>
      </c>
      <c r="Z101" s="6">
        <f>SUM(คะแนนรายข้อ!CB86:CC86)</f>
        <v>0</v>
      </c>
      <c r="AA101" s="6">
        <f>SUM(คะแนนรายข้อ!CD86:CE86)</f>
        <v>0</v>
      </c>
      <c r="AB101" s="6">
        <f>SUM(คะแนนรายข้อ!CF86:CG86)</f>
        <v>0</v>
      </c>
      <c r="AC101" s="45">
        <f>SUM(คะแนนรายข้อ!CH86:CI86)</f>
        <v>0</v>
      </c>
      <c r="AD101" s="45">
        <f>SUM(คะแนนรายข้อ!CJ86:CK86)</f>
        <v>0</v>
      </c>
      <c r="AE101" s="7">
        <f>SUM(คะแนนรายข้อ!CL86:CM86)</f>
        <v>0</v>
      </c>
      <c r="AF101" s="64">
        <f>SUM(คะแนนรายข้อ!CO86:CW86)</f>
        <v>0</v>
      </c>
      <c r="AG101" s="63">
        <f>SUM(คะแนนรายข้อ!CY86:DC86)</f>
        <v>0</v>
      </c>
      <c r="AH101" s="9">
        <f t="shared" si="10"/>
        <v>0</v>
      </c>
    </row>
    <row r="102" spans="1:34" ht="15" thickBot="1">
      <c r="A102" s="27">
        <v>15</v>
      </c>
      <c r="B102" s="77">
        <f>คะแนนรายข้อ!B87</f>
        <v>0</v>
      </c>
      <c r="C102" s="78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4">
        <f>SUM(คะแนนรายข้อ!AN87:AQ87)</f>
        <v>0</v>
      </c>
      <c r="N102" s="4">
        <f>SUM(คะแนนรายข้อ!AR87:AU87)</f>
        <v>0</v>
      </c>
      <c r="O102" s="4">
        <f>SUM(คะแนนรายข้อ!AV87:AY87)</f>
        <v>0</v>
      </c>
      <c r="P102" s="47">
        <f>SUM(คะแนนรายข้อ!AZ87:BC87)</f>
        <v>0</v>
      </c>
      <c r="Q102" s="47">
        <f>SUM(คะแนนรายข้อ!BD87:BG87)</f>
        <v>0</v>
      </c>
      <c r="R102" s="5">
        <f>SUM(คะแนนรายข้อ!BL87:BM87)</f>
        <v>0</v>
      </c>
      <c r="S102" s="6">
        <f>SUM(คะแนนรายข้อ!BN87:BO87)</f>
        <v>0</v>
      </c>
      <c r="T102" s="6">
        <f>SUM(คะแนนรายข้อ!BP87:BQ87)</f>
        <v>0</v>
      </c>
      <c r="U102" s="6">
        <f>SUM(คะแนนรายข้อ!BR87:BS87)</f>
        <v>0</v>
      </c>
      <c r="V102" s="6">
        <f>SUM(คะแนนรายข้อ!BT87:BU87)</f>
        <v>0</v>
      </c>
      <c r="W102" s="6">
        <f>SUM(คะแนนรายข้อ!BV87:BW87)</f>
        <v>0</v>
      </c>
      <c r="X102" s="6">
        <f>SUM(คะแนนรายข้อ!BX87:BY87)</f>
        <v>0</v>
      </c>
      <c r="Y102" s="6">
        <f>SUM(คะแนนรายข้อ!BZ87:CA87)</f>
        <v>0</v>
      </c>
      <c r="Z102" s="6">
        <f>SUM(คะแนนรายข้อ!CB87:CC87)</f>
        <v>0</v>
      </c>
      <c r="AA102" s="6">
        <f>SUM(คะแนนรายข้อ!CD87:CE87)</f>
        <v>0</v>
      </c>
      <c r="AB102" s="6">
        <f>SUM(คะแนนรายข้อ!CF87:CG87)</f>
        <v>0</v>
      </c>
      <c r="AC102" s="45">
        <f>SUM(คะแนนรายข้อ!CH87:CI87)</f>
        <v>0</v>
      </c>
      <c r="AD102" s="45">
        <f>SUM(คะแนนรายข้อ!CJ87:CK87)</f>
        <v>0</v>
      </c>
      <c r="AE102" s="7">
        <f>SUM(คะแนนรายข้อ!CL87:CM87)</f>
        <v>0</v>
      </c>
      <c r="AF102" s="64">
        <f>SUM(คะแนนรายข้อ!CO87:CW87)</f>
        <v>0</v>
      </c>
      <c r="AG102" s="63">
        <f>SUM(คะแนนรายข้อ!CY87:DC87)</f>
        <v>0</v>
      </c>
      <c r="AH102" s="9">
        <f t="shared" si="10"/>
        <v>0</v>
      </c>
    </row>
    <row r="103" spans="1:34" ht="15" thickBot="1">
      <c r="A103" s="27">
        <v>16</v>
      </c>
      <c r="B103" s="77">
        <f>คะแนนรายข้อ!B88</f>
        <v>0</v>
      </c>
      <c r="C103" s="78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4">
        <f>SUM(คะแนนรายข้อ!AN88:AQ88)</f>
        <v>0</v>
      </c>
      <c r="N103" s="4">
        <f>SUM(คะแนนรายข้อ!AR88:AU88)</f>
        <v>0</v>
      </c>
      <c r="O103" s="4">
        <f>SUM(คะแนนรายข้อ!AV88:AY88)</f>
        <v>0</v>
      </c>
      <c r="P103" s="47">
        <f>SUM(คะแนนรายข้อ!AZ88:BC88)</f>
        <v>0</v>
      </c>
      <c r="Q103" s="47">
        <f>SUM(คะแนนรายข้อ!BD88:BG88)</f>
        <v>0</v>
      </c>
      <c r="R103" s="5">
        <f>SUM(คะแนนรายข้อ!BL88:BM88)</f>
        <v>0</v>
      </c>
      <c r="S103" s="6">
        <f>SUM(คะแนนรายข้อ!BN88:BO88)</f>
        <v>0</v>
      </c>
      <c r="T103" s="6">
        <f>SUM(คะแนนรายข้อ!BP88:BQ88)</f>
        <v>0</v>
      </c>
      <c r="U103" s="6">
        <f>SUM(คะแนนรายข้อ!BR88:BS88)</f>
        <v>0</v>
      </c>
      <c r="V103" s="6">
        <f>SUM(คะแนนรายข้อ!BT88:BU88)</f>
        <v>0</v>
      </c>
      <c r="W103" s="6">
        <f>SUM(คะแนนรายข้อ!BV88:BW88)</f>
        <v>0</v>
      </c>
      <c r="X103" s="6">
        <f>SUM(คะแนนรายข้อ!BX88:BY88)</f>
        <v>0</v>
      </c>
      <c r="Y103" s="6">
        <f>SUM(คะแนนรายข้อ!BZ88:CA88)</f>
        <v>0</v>
      </c>
      <c r="Z103" s="6">
        <f>SUM(คะแนนรายข้อ!CB88:CC88)</f>
        <v>0</v>
      </c>
      <c r="AA103" s="6">
        <f>SUM(คะแนนรายข้อ!CD88:CE88)</f>
        <v>0</v>
      </c>
      <c r="AB103" s="6">
        <f>SUM(คะแนนรายข้อ!CF88:CG88)</f>
        <v>0</v>
      </c>
      <c r="AC103" s="45">
        <f>SUM(คะแนนรายข้อ!CH88:CI88)</f>
        <v>0</v>
      </c>
      <c r="AD103" s="45">
        <f>SUM(คะแนนรายข้อ!CJ88:CK88)</f>
        <v>0</v>
      </c>
      <c r="AE103" s="7">
        <f>SUM(คะแนนรายข้อ!CL88:CM88)</f>
        <v>0</v>
      </c>
      <c r="AF103" s="64">
        <f>SUM(คะแนนรายข้อ!CO88:CW88)</f>
        <v>0</v>
      </c>
      <c r="AG103" s="63">
        <f>SUM(คะแนนรายข้อ!CY88:DC88)</f>
        <v>0</v>
      </c>
      <c r="AH103" s="9">
        <f t="shared" si="10"/>
        <v>0</v>
      </c>
    </row>
    <row r="104" spans="1:34" ht="15" thickBot="1">
      <c r="A104" s="27">
        <v>17</v>
      </c>
      <c r="B104" s="77">
        <f>คะแนนรายข้อ!B89</f>
        <v>0</v>
      </c>
      <c r="C104" s="78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4">
        <f>SUM(คะแนนรายข้อ!AN89:AQ89)</f>
        <v>0</v>
      </c>
      <c r="N104" s="4">
        <f>SUM(คะแนนรายข้อ!AR89:AU89)</f>
        <v>0</v>
      </c>
      <c r="O104" s="4">
        <f>SUM(คะแนนรายข้อ!AV89:AY89)</f>
        <v>0</v>
      </c>
      <c r="P104" s="47">
        <f>SUM(คะแนนรายข้อ!AZ89:BC89)</f>
        <v>0</v>
      </c>
      <c r="Q104" s="47">
        <f>SUM(คะแนนรายข้อ!BD89:BG89)</f>
        <v>0</v>
      </c>
      <c r="R104" s="5">
        <f>SUM(คะแนนรายข้อ!BL89:BM89)</f>
        <v>0</v>
      </c>
      <c r="S104" s="6">
        <f>SUM(คะแนนรายข้อ!BN89:BO89)</f>
        <v>0</v>
      </c>
      <c r="T104" s="6">
        <f>SUM(คะแนนรายข้อ!BP89:BQ89)</f>
        <v>0</v>
      </c>
      <c r="U104" s="6">
        <f>SUM(คะแนนรายข้อ!BR89:BS89)</f>
        <v>0</v>
      </c>
      <c r="V104" s="6">
        <f>SUM(คะแนนรายข้อ!BT89:BU89)</f>
        <v>0</v>
      </c>
      <c r="W104" s="6">
        <f>SUM(คะแนนรายข้อ!BV89:BW89)</f>
        <v>0</v>
      </c>
      <c r="X104" s="6">
        <f>SUM(คะแนนรายข้อ!BX89:BY89)</f>
        <v>0</v>
      </c>
      <c r="Y104" s="6">
        <f>SUM(คะแนนรายข้อ!BZ89:CA89)</f>
        <v>0</v>
      </c>
      <c r="Z104" s="6">
        <f>SUM(คะแนนรายข้อ!CB89:CC89)</f>
        <v>0</v>
      </c>
      <c r="AA104" s="6">
        <f>SUM(คะแนนรายข้อ!CD89:CE89)</f>
        <v>0</v>
      </c>
      <c r="AB104" s="6">
        <f>SUM(คะแนนรายข้อ!CF89:CG89)</f>
        <v>0</v>
      </c>
      <c r="AC104" s="45">
        <f>SUM(คะแนนรายข้อ!CH89:CI89)</f>
        <v>0</v>
      </c>
      <c r="AD104" s="45">
        <f>SUM(คะแนนรายข้อ!CJ89:CK89)</f>
        <v>0</v>
      </c>
      <c r="AE104" s="7">
        <f>SUM(คะแนนรายข้อ!CL89:CM89)</f>
        <v>0</v>
      </c>
      <c r="AF104" s="64">
        <f>SUM(คะแนนรายข้อ!CO89:CW89)</f>
        <v>0</v>
      </c>
      <c r="AG104" s="63">
        <f>SUM(คะแนนรายข้อ!CY89:DC89)</f>
        <v>0</v>
      </c>
      <c r="AH104" s="9">
        <f t="shared" si="10"/>
        <v>0</v>
      </c>
    </row>
    <row r="105" spans="1:34" ht="15" thickBot="1">
      <c r="A105" s="27">
        <v>18</v>
      </c>
      <c r="B105" s="77">
        <f>คะแนนรายข้อ!B90</f>
        <v>0</v>
      </c>
      <c r="C105" s="78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4">
        <f>SUM(คะแนนรายข้อ!AN90:AQ90)</f>
        <v>0</v>
      </c>
      <c r="N105" s="4">
        <f>SUM(คะแนนรายข้อ!AR90:AU90)</f>
        <v>0</v>
      </c>
      <c r="O105" s="4">
        <f>SUM(คะแนนรายข้อ!AV90:AY90)</f>
        <v>0</v>
      </c>
      <c r="P105" s="47">
        <f>SUM(คะแนนรายข้อ!AZ90:BC90)</f>
        <v>0</v>
      </c>
      <c r="Q105" s="47">
        <f>SUM(คะแนนรายข้อ!BD90:BG90)</f>
        <v>0</v>
      </c>
      <c r="R105" s="5">
        <f>SUM(คะแนนรายข้อ!BL90:BM90)</f>
        <v>0</v>
      </c>
      <c r="S105" s="6">
        <f>SUM(คะแนนรายข้อ!BN90:BO90)</f>
        <v>0</v>
      </c>
      <c r="T105" s="6">
        <f>SUM(คะแนนรายข้อ!BP90:BQ90)</f>
        <v>0</v>
      </c>
      <c r="U105" s="6">
        <f>SUM(คะแนนรายข้อ!BR90:BS90)</f>
        <v>0</v>
      </c>
      <c r="V105" s="6">
        <f>SUM(คะแนนรายข้อ!BT90:BU90)</f>
        <v>0</v>
      </c>
      <c r="W105" s="6">
        <f>SUM(คะแนนรายข้อ!BV90:BW90)</f>
        <v>0</v>
      </c>
      <c r="X105" s="6">
        <f>SUM(คะแนนรายข้อ!BX90:BY90)</f>
        <v>0</v>
      </c>
      <c r="Y105" s="6">
        <f>SUM(คะแนนรายข้อ!BZ90:CA90)</f>
        <v>0</v>
      </c>
      <c r="Z105" s="6">
        <f>SUM(คะแนนรายข้อ!CB90:CC90)</f>
        <v>0</v>
      </c>
      <c r="AA105" s="6">
        <f>SUM(คะแนนรายข้อ!CD90:CE90)</f>
        <v>0</v>
      </c>
      <c r="AB105" s="6">
        <f>SUM(คะแนนรายข้อ!CF90:CG90)</f>
        <v>0</v>
      </c>
      <c r="AC105" s="45">
        <f>SUM(คะแนนรายข้อ!CH90:CI90)</f>
        <v>0</v>
      </c>
      <c r="AD105" s="45">
        <f>SUM(คะแนนรายข้อ!CJ90:CK90)</f>
        <v>0</v>
      </c>
      <c r="AE105" s="7">
        <f>SUM(คะแนนรายข้อ!CL90:CM90)</f>
        <v>0</v>
      </c>
      <c r="AF105" s="64">
        <f>SUM(คะแนนรายข้อ!CO90:CW90)</f>
        <v>0</v>
      </c>
      <c r="AG105" s="63">
        <f>SUM(คะแนนรายข้อ!CY90:DC90)</f>
        <v>0</v>
      </c>
      <c r="AH105" s="9">
        <f t="shared" si="10"/>
        <v>0</v>
      </c>
    </row>
    <row r="106" spans="1:34" ht="15" thickBot="1">
      <c r="A106" s="27">
        <v>19</v>
      </c>
      <c r="B106" s="77">
        <f>คะแนนรายข้อ!B91</f>
        <v>0</v>
      </c>
      <c r="C106" s="78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4">
        <f>SUM(คะแนนรายข้อ!AN91:AQ91)</f>
        <v>0</v>
      </c>
      <c r="N106" s="4">
        <f>SUM(คะแนนรายข้อ!AR91:AU91)</f>
        <v>0</v>
      </c>
      <c r="O106" s="4">
        <f>SUM(คะแนนรายข้อ!AV91:AY91)</f>
        <v>0</v>
      </c>
      <c r="P106" s="47">
        <f>SUM(คะแนนรายข้อ!AZ91:BC91)</f>
        <v>0</v>
      </c>
      <c r="Q106" s="47">
        <f>SUM(คะแนนรายข้อ!BD91:BG91)</f>
        <v>0</v>
      </c>
      <c r="R106" s="5">
        <f>SUM(คะแนนรายข้อ!BL91:BM91)</f>
        <v>0</v>
      </c>
      <c r="S106" s="6">
        <f>SUM(คะแนนรายข้อ!BN91:BO91)</f>
        <v>0</v>
      </c>
      <c r="T106" s="6">
        <f>SUM(คะแนนรายข้อ!BP91:BQ91)</f>
        <v>0</v>
      </c>
      <c r="U106" s="6">
        <f>SUM(คะแนนรายข้อ!BR91:BS91)</f>
        <v>0</v>
      </c>
      <c r="V106" s="6">
        <f>SUM(คะแนนรายข้อ!BT91:BU91)</f>
        <v>0</v>
      </c>
      <c r="W106" s="6">
        <f>SUM(คะแนนรายข้อ!BV91:BW91)</f>
        <v>0</v>
      </c>
      <c r="X106" s="6">
        <f>SUM(คะแนนรายข้อ!BX91:BY91)</f>
        <v>0</v>
      </c>
      <c r="Y106" s="6">
        <f>SUM(คะแนนรายข้อ!BZ91:CA91)</f>
        <v>0</v>
      </c>
      <c r="Z106" s="6">
        <f>SUM(คะแนนรายข้อ!CB91:CC91)</f>
        <v>0</v>
      </c>
      <c r="AA106" s="6">
        <f>SUM(คะแนนรายข้อ!CD91:CE91)</f>
        <v>0</v>
      </c>
      <c r="AB106" s="6">
        <f>SUM(คะแนนรายข้อ!CF91:CG91)</f>
        <v>0</v>
      </c>
      <c r="AC106" s="45">
        <f>SUM(คะแนนรายข้อ!CH91:CI91)</f>
        <v>0</v>
      </c>
      <c r="AD106" s="45">
        <f>SUM(คะแนนรายข้อ!CJ91:CK91)</f>
        <v>0</v>
      </c>
      <c r="AE106" s="7">
        <f>SUM(คะแนนรายข้อ!CL91:CM91)</f>
        <v>0</v>
      </c>
      <c r="AF106" s="64">
        <f>SUM(คะแนนรายข้อ!CO91:CW91)</f>
        <v>0</v>
      </c>
      <c r="AG106" s="63">
        <f>SUM(คะแนนรายข้อ!CY91:DC91)</f>
        <v>0</v>
      </c>
      <c r="AH106" s="9">
        <f t="shared" si="10"/>
        <v>0</v>
      </c>
    </row>
    <row r="107" spans="1:34" ht="15" thickBot="1">
      <c r="A107" s="27">
        <v>20</v>
      </c>
      <c r="B107" s="77">
        <f>คะแนนรายข้อ!B92</f>
        <v>0</v>
      </c>
      <c r="C107" s="78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4">
        <f>SUM(คะแนนรายข้อ!AN92:AQ92)</f>
        <v>0</v>
      </c>
      <c r="N107" s="4">
        <f>SUM(คะแนนรายข้อ!AR92:AU92)</f>
        <v>0</v>
      </c>
      <c r="O107" s="4">
        <f>SUM(คะแนนรายข้อ!AV92:AY92)</f>
        <v>0</v>
      </c>
      <c r="P107" s="47">
        <f>SUM(คะแนนรายข้อ!AZ92:BC92)</f>
        <v>0</v>
      </c>
      <c r="Q107" s="47">
        <f>SUM(คะแนนรายข้อ!BD92:BG92)</f>
        <v>0</v>
      </c>
      <c r="R107" s="5">
        <f>SUM(คะแนนรายข้อ!BL92:BM92)</f>
        <v>0</v>
      </c>
      <c r="S107" s="6">
        <f>SUM(คะแนนรายข้อ!BN92:BO92)</f>
        <v>0</v>
      </c>
      <c r="T107" s="6">
        <f>SUM(คะแนนรายข้อ!BP92:BQ92)</f>
        <v>0</v>
      </c>
      <c r="U107" s="6">
        <f>SUM(คะแนนรายข้อ!BR92:BS92)</f>
        <v>0</v>
      </c>
      <c r="V107" s="6">
        <f>SUM(คะแนนรายข้อ!BT92:BU92)</f>
        <v>0</v>
      </c>
      <c r="W107" s="6">
        <f>SUM(คะแนนรายข้อ!BV92:BW92)</f>
        <v>0</v>
      </c>
      <c r="X107" s="6">
        <f>SUM(คะแนนรายข้อ!BX92:BY92)</f>
        <v>0</v>
      </c>
      <c r="Y107" s="6">
        <f>SUM(คะแนนรายข้อ!BZ92:CA92)</f>
        <v>0</v>
      </c>
      <c r="Z107" s="6">
        <f>SUM(คะแนนรายข้อ!CB92:CC92)</f>
        <v>0</v>
      </c>
      <c r="AA107" s="6">
        <f>SUM(คะแนนรายข้อ!CD92:CE92)</f>
        <v>0</v>
      </c>
      <c r="AB107" s="6">
        <f>SUM(คะแนนรายข้อ!CF92:CG92)</f>
        <v>0</v>
      </c>
      <c r="AC107" s="45">
        <f>SUM(คะแนนรายข้อ!CH92:CI92)</f>
        <v>0</v>
      </c>
      <c r="AD107" s="45">
        <f>SUM(คะแนนรายข้อ!CJ92:CK92)</f>
        <v>0</v>
      </c>
      <c r="AE107" s="7">
        <f>SUM(คะแนนรายข้อ!CL92:CM92)</f>
        <v>0</v>
      </c>
      <c r="AF107" s="64">
        <f>SUM(คะแนนรายข้อ!CO92:CW92)</f>
        <v>0</v>
      </c>
      <c r="AG107" s="63">
        <f>SUM(คะแนนรายข้อ!CY92:DC92)</f>
        <v>0</v>
      </c>
      <c r="AH107" s="9">
        <f t="shared" si="10"/>
        <v>0</v>
      </c>
    </row>
    <row r="108" spans="1:34" ht="15" thickBot="1">
      <c r="A108" s="27">
        <v>21</v>
      </c>
      <c r="B108" s="77">
        <f>คะแนนรายข้อ!B93</f>
        <v>0</v>
      </c>
      <c r="C108" s="78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4">
        <f>SUM(คะแนนรายข้อ!AN93:AQ93)</f>
        <v>0</v>
      </c>
      <c r="N108" s="4">
        <f>SUM(คะแนนรายข้อ!AR93:AU93)</f>
        <v>0</v>
      </c>
      <c r="O108" s="4">
        <f>SUM(คะแนนรายข้อ!AV93:AY93)</f>
        <v>0</v>
      </c>
      <c r="P108" s="47">
        <f>SUM(คะแนนรายข้อ!AZ93:BC93)</f>
        <v>0</v>
      </c>
      <c r="Q108" s="47">
        <f>SUM(คะแนนรายข้อ!BD93:BG93)</f>
        <v>0</v>
      </c>
      <c r="R108" s="5">
        <f>SUM(คะแนนรายข้อ!BL93:BM93)</f>
        <v>0</v>
      </c>
      <c r="S108" s="6">
        <f>SUM(คะแนนรายข้อ!BN93:BO93)</f>
        <v>0</v>
      </c>
      <c r="T108" s="6">
        <f>SUM(คะแนนรายข้อ!BP93:BQ93)</f>
        <v>0</v>
      </c>
      <c r="U108" s="6">
        <f>SUM(คะแนนรายข้อ!BR93:BS93)</f>
        <v>0</v>
      </c>
      <c r="V108" s="6">
        <f>SUM(คะแนนรายข้อ!BT93:BU93)</f>
        <v>0</v>
      </c>
      <c r="W108" s="6">
        <f>SUM(คะแนนรายข้อ!BV93:BW93)</f>
        <v>0</v>
      </c>
      <c r="X108" s="6">
        <f>SUM(คะแนนรายข้อ!BX93:BY93)</f>
        <v>0</v>
      </c>
      <c r="Y108" s="6">
        <f>SUM(คะแนนรายข้อ!BZ93:CA93)</f>
        <v>0</v>
      </c>
      <c r="Z108" s="6">
        <f>SUM(คะแนนรายข้อ!CB93:CC93)</f>
        <v>0</v>
      </c>
      <c r="AA108" s="6">
        <f>SUM(คะแนนรายข้อ!CD93:CE93)</f>
        <v>0</v>
      </c>
      <c r="AB108" s="6">
        <f>SUM(คะแนนรายข้อ!CF93:CG93)</f>
        <v>0</v>
      </c>
      <c r="AC108" s="45">
        <f>SUM(คะแนนรายข้อ!CH93:CI93)</f>
        <v>0</v>
      </c>
      <c r="AD108" s="45">
        <f>SUM(คะแนนรายข้อ!CJ93:CK93)</f>
        <v>0</v>
      </c>
      <c r="AE108" s="7">
        <f>SUM(คะแนนรายข้อ!CL93:CM93)</f>
        <v>0</v>
      </c>
      <c r="AF108" s="64">
        <f>SUM(คะแนนรายข้อ!CO93:CW93)</f>
        <v>0</v>
      </c>
      <c r="AG108" s="63">
        <f>SUM(คะแนนรายข้อ!CY93:DC93)</f>
        <v>0</v>
      </c>
      <c r="AH108" s="9">
        <f t="shared" si="10"/>
        <v>0</v>
      </c>
    </row>
    <row r="109" spans="1:34" ht="15" thickBot="1">
      <c r="A109" s="27">
        <v>22</v>
      </c>
      <c r="B109" s="77">
        <f>คะแนนรายข้อ!B94</f>
        <v>0</v>
      </c>
      <c r="C109" s="78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4">
        <f>SUM(คะแนนรายข้อ!AN94:AQ94)</f>
        <v>0</v>
      </c>
      <c r="N109" s="4">
        <f>SUM(คะแนนรายข้อ!AR94:AU94)</f>
        <v>0</v>
      </c>
      <c r="O109" s="4">
        <f>SUM(คะแนนรายข้อ!AV94:AY94)</f>
        <v>0</v>
      </c>
      <c r="P109" s="47">
        <f>SUM(คะแนนรายข้อ!AZ94:BC94)</f>
        <v>0</v>
      </c>
      <c r="Q109" s="47">
        <f>SUM(คะแนนรายข้อ!BD94:BG94)</f>
        <v>0</v>
      </c>
      <c r="R109" s="5">
        <f>SUM(คะแนนรายข้อ!BL94:BM94)</f>
        <v>0</v>
      </c>
      <c r="S109" s="6">
        <f>SUM(คะแนนรายข้อ!BN94:BO94)</f>
        <v>0</v>
      </c>
      <c r="T109" s="6">
        <f>SUM(คะแนนรายข้อ!BP94:BQ94)</f>
        <v>0</v>
      </c>
      <c r="U109" s="6">
        <f>SUM(คะแนนรายข้อ!BR94:BS94)</f>
        <v>0</v>
      </c>
      <c r="V109" s="6">
        <f>SUM(คะแนนรายข้อ!BT94:BU94)</f>
        <v>0</v>
      </c>
      <c r="W109" s="6">
        <f>SUM(คะแนนรายข้อ!BV94:BW94)</f>
        <v>0</v>
      </c>
      <c r="X109" s="6">
        <f>SUM(คะแนนรายข้อ!BX94:BY94)</f>
        <v>0</v>
      </c>
      <c r="Y109" s="6">
        <f>SUM(คะแนนรายข้อ!BZ94:CA94)</f>
        <v>0</v>
      </c>
      <c r="Z109" s="6">
        <f>SUM(คะแนนรายข้อ!CB94:CC94)</f>
        <v>0</v>
      </c>
      <c r="AA109" s="6">
        <f>SUM(คะแนนรายข้อ!CD94:CE94)</f>
        <v>0</v>
      </c>
      <c r="AB109" s="6">
        <f>SUM(คะแนนรายข้อ!CF94:CG94)</f>
        <v>0</v>
      </c>
      <c r="AC109" s="45">
        <f>SUM(คะแนนรายข้อ!CH94:CI94)</f>
        <v>0</v>
      </c>
      <c r="AD109" s="45">
        <f>SUM(คะแนนรายข้อ!CJ94:CK94)</f>
        <v>0</v>
      </c>
      <c r="AE109" s="7">
        <f>SUM(คะแนนรายข้อ!CL94:CM94)</f>
        <v>0</v>
      </c>
      <c r="AF109" s="64">
        <f>SUM(คะแนนรายข้อ!CO94:CW94)</f>
        <v>0</v>
      </c>
      <c r="AG109" s="63">
        <f>SUM(คะแนนรายข้อ!CY94:DC94)</f>
        <v>0</v>
      </c>
      <c r="AH109" s="9">
        <f t="shared" si="10"/>
        <v>0</v>
      </c>
    </row>
    <row r="110" spans="1:34" ht="15" thickBot="1">
      <c r="A110" s="27">
        <v>23</v>
      </c>
      <c r="B110" s="77">
        <f>คะแนนรายข้อ!B95</f>
        <v>0</v>
      </c>
      <c r="C110" s="78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4">
        <f>SUM(คะแนนรายข้อ!AN95:AQ95)</f>
        <v>0</v>
      </c>
      <c r="N110" s="4">
        <f>SUM(คะแนนรายข้อ!AR95:AU95)</f>
        <v>0</v>
      </c>
      <c r="O110" s="4">
        <f>SUM(คะแนนรายข้อ!AV95:AY95)</f>
        <v>0</v>
      </c>
      <c r="P110" s="47">
        <f>SUM(คะแนนรายข้อ!AZ95:BC95)</f>
        <v>0</v>
      </c>
      <c r="Q110" s="47">
        <f>SUM(คะแนนรายข้อ!BD95:BG95)</f>
        <v>0</v>
      </c>
      <c r="R110" s="5">
        <f>SUM(คะแนนรายข้อ!BL95:BM95)</f>
        <v>0</v>
      </c>
      <c r="S110" s="6">
        <f>SUM(คะแนนรายข้อ!BN95:BO95)</f>
        <v>0</v>
      </c>
      <c r="T110" s="6">
        <f>SUM(คะแนนรายข้อ!BP95:BQ95)</f>
        <v>0</v>
      </c>
      <c r="U110" s="6">
        <f>SUM(คะแนนรายข้อ!BR95:BS95)</f>
        <v>0</v>
      </c>
      <c r="V110" s="6">
        <f>SUM(คะแนนรายข้อ!BT95:BU95)</f>
        <v>0</v>
      </c>
      <c r="W110" s="6">
        <f>SUM(คะแนนรายข้อ!BV95:BW95)</f>
        <v>0</v>
      </c>
      <c r="X110" s="6">
        <f>SUM(คะแนนรายข้อ!BX95:BY95)</f>
        <v>0</v>
      </c>
      <c r="Y110" s="6">
        <f>SUM(คะแนนรายข้อ!BZ95:CA95)</f>
        <v>0</v>
      </c>
      <c r="Z110" s="6">
        <f>SUM(คะแนนรายข้อ!CB95:CC95)</f>
        <v>0</v>
      </c>
      <c r="AA110" s="6">
        <f>SUM(คะแนนรายข้อ!CD95:CE95)</f>
        <v>0</v>
      </c>
      <c r="AB110" s="6">
        <f>SUM(คะแนนรายข้อ!CF95:CG95)</f>
        <v>0</v>
      </c>
      <c r="AC110" s="45">
        <f>SUM(คะแนนรายข้อ!CH95:CI95)</f>
        <v>0</v>
      </c>
      <c r="AD110" s="45">
        <f>SUM(คะแนนรายข้อ!CJ95:CK95)</f>
        <v>0</v>
      </c>
      <c r="AE110" s="7">
        <f>SUM(คะแนนรายข้อ!CL95:CM95)</f>
        <v>0</v>
      </c>
      <c r="AF110" s="64">
        <f>SUM(คะแนนรายข้อ!CO95:CW95)</f>
        <v>0</v>
      </c>
      <c r="AG110" s="63">
        <f>SUM(คะแนนรายข้อ!CY95:DC95)</f>
        <v>0</v>
      </c>
      <c r="AH110" s="9">
        <f t="shared" si="10"/>
        <v>0</v>
      </c>
    </row>
    <row r="111" spans="1:34" ht="15" thickBot="1">
      <c r="A111" s="27">
        <v>24</v>
      </c>
      <c r="B111" s="77">
        <f>คะแนนรายข้อ!B96</f>
        <v>0</v>
      </c>
      <c r="C111" s="78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4">
        <f>SUM(คะแนนรายข้อ!AN96:AQ96)</f>
        <v>0</v>
      </c>
      <c r="N111" s="4">
        <f>SUM(คะแนนรายข้อ!AR96:AU96)</f>
        <v>0</v>
      </c>
      <c r="O111" s="4">
        <f>SUM(คะแนนรายข้อ!AV96:AY96)</f>
        <v>0</v>
      </c>
      <c r="P111" s="47">
        <f>SUM(คะแนนรายข้อ!AZ96:BC96)</f>
        <v>0</v>
      </c>
      <c r="Q111" s="47">
        <f>SUM(คะแนนรายข้อ!BD96:BG96)</f>
        <v>0</v>
      </c>
      <c r="R111" s="5">
        <f>SUM(คะแนนรายข้อ!BL96:BM96)</f>
        <v>0</v>
      </c>
      <c r="S111" s="6">
        <f>SUM(คะแนนรายข้อ!BN96:BO96)</f>
        <v>0</v>
      </c>
      <c r="T111" s="6">
        <f>SUM(คะแนนรายข้อ!BP96:BQ96)</f>
        <v>0</v>
      </c>
      <c r="U111" s="6">
        <f>SUM(คะแนนรายข้อ!BR96:BS96)</f>
        <v>0</v>
      </c>
      <c r="V111" s="6">
        <f>SUM(คะแนนรายข้อ!BT96:BU96)</f>
        <v>0</v>
      </c>
      <c r="W111" s="6">
        <f>SUM(คะแนนรายข้อ!BV96:BW96)</f>
        <v>0</v>
      </c>
      <c r="X111" s="6">
        <f>SUM(คะแนนรายข้อ!BX96:BY96)</f>
        <v>0</v>
      </c>
      <c r="Y111" s="6">
        <f>SUM(คะแนนรายข้อ!BZ96:CA96)</f>
        <v>0</v>
      </c>
      <c r="Z111" s="6">
        <f>SUM(คะแนนรายข้อ!CB96:CC96)</f>
        <v>0</v>
      </c>
      <c r="AA111" s="6">
        <f>SUM(คะแนนรายข้อ!CD96:CE96)</f>
        <v>0</v>
      </c>
      <c r="AB111" s="6">
        <f>SUM(คะแนนรายข้อ!CF96:CG96)</f>
        <v>0</v>
      </c>
      <c r="AC111" s="45">
        <f>SUM(คะแนนรายข้อ!CH96:CI96)</f>
        <v>0</v>
      </c>
      <c r="AD111" s="45">
        <f>SUM(คะแนนรายข้อ!CJ96:CK96)</f>
        <v>0</v>
      </c>
      <c r="AE111" s="7">
        <f>SUM(คะแนนรายข้อ!CL96:CM96)</f>
        <v>0</v>
      </c>
      <c r="AF111" s="64">
        <f>SUM(คะแนนรายข้อ!CO96:CW96)</f>
        <v>0</v>
      </c>
      <c r="AG111" s="63">
        <f>SUM(คะแนนรายข้อ!CY96:DC96)</f>
        <v>0</v>
      </c>
      <c r="AH111" s="9">
        <f t="shared" si="10"/>
        <v>0</v>
      </c>
    </row>
    <row r="112" spans="1:34" ht="15" thickBot="1">
      <c r="A112" s="27">
        <v>25</v>
      </c>
      <c r="B112" s="77">
        <f>คะแนนรายข้อ!B97</f>
        <v>0</v>
      </c>
      <c r="C112" s="78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4">
        <f>SUM(คะแนนรายข้อ!AN97:AQ97)</f>
        <v>0</v>
      </c>
      <c r="N112" s="4">
        <f>SUM(คะแนนรายข้อ!AR97:AU97)</f>
        <v>0</v>
      </c>
      <c r="O112" s="4">
        <f>SUM(คะแนนรายข้อ!AV97:AY97)</f>
        <v>0</v>
      </c>
      <c r="P112" s="47">
        <f>SUM(คะแนนรายข้อ!AZ97:BC97)</f>
        <v>0</v>
      </c>
      <c r="Q112" s="47">
        <f>SUM(คะแนนรายข้อ!BD97:BG97)</f>
        <v>0</v>
      </c>
      <c r="R112" s="5">
        <f>SUM(คะแนนรายข้อ!BL97:BM97)</f>
        <v>0</v>
      </c>
      <c r="S112" s="6">
        <f>SUM(คะแนนรายข้อ!BN97:BO97)</f>
        <v>0</v>
      </c>
      <c r="T112" s="6">
        <f>SUM(คะแนนรายข้อ!BP97:BQ97)</f>
        <v>0</v>
      </c>
      <c r="U112" s="6">
        <f>SUM(คะแนนรายข้อ!BR97:BS97)</f>
        <v>0</v>
      </c>
      <c r="V112" s="6">
        <f>SUM(คะแนนรายข้อ!BT97:BU97)</f>
        <v>0</v>
      </c>
      <c r="W112" s="6">
        <f>SUM(คะแนนรายข้อ!BV97:BW97)</f>
        <v>0</v>
      </c>
      <c r="X112" s="6">
        <f>SUM(คะแนนรายข้อ!BX97:BY97)</f>
        <v>0</v>
      </c>
      <c r="Y112" s="6">
        <f>SUM(คะแนนรายข้อ!BZ97:CA97)</f>
        <v>0</v>
      </c>
      <c r="Z112" s="6">
        <f>SUM(คะแนนรายข้อ!CB97:CC97)</f>
        <v>0</v>
      </c>
      <c r="AA112" s="6">
        <f>SUM(คะแนนรายข้อ!CD97:CE97)</f>
        <v>0</v>
      </c>
      <c r="AB112" s="6">
        <f>SUM(คะแนนรายข้อ!CF97:CG97)</f>
        <v>0</v>
      </c>
      <c r="AC112" s="45">
        <f>SUM(คะแนนรายข้อ!CH97:CI97)</f>
        <v>0</v>
      </c>
      <c r="AD112" s="45">
        <f>SUM(คะแนนรายข้อ!CJ97:CK97)</f>
        <v>0</v>
      </c>
      <c r="AE112" s="7">
        <f>SUM(คะแนนรายข้อ!CL97:CM97)</f>
        <v>0</v>
      </c>
      <c r="AF112" s="64">
        <f>SUM(คะแนนรายข้อ!CO97:CW97)</f>
        <v>0</v>
      </c>
      <c r="AG112" s="63">
        <f>SUM(คะแนนรายข้อ!CY97:DC97)</f>
        <v>0</v>
      </c>
      <c r="AH112" s="9">
        <f t="shared" si="10"/>
        <v>0</v>
      </c>
    </row>
    <row r="113" spans="1:34" ht="15" thickBot="1">
      <c r="A113" s="27">
        <v>26</v>
      </c>
      <c r="B113" s="77">
        <f>คะแนนรายข้อ!B98</f>
        <v>0</v>
      </c>
      <c r="C113" s="78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4">
        <f>SUM(คะแนนรายข้อ!AN98:AQ98)</f>
        <v>0</v>
      </c>
      <c r="N113" s="4">
        <f>SUM(คะแนนรายข้อ!AR98:AU98)</f>
        <v>0</v>
      </c>
      <c r="O113" s="4">
        <f>SUM(คะแนนรายข้อ!AV98:AY98)</f>
        <v>0</v>
      </c>
      <c r="P113" s="47">
        <f>SUM(คะแนนรายข้อ!AZ98:BC98)</f>
        <v>0</v>
      </c>
      <c r="Q113" s="47">
        <f>SUM(คะแนนรายข้อ!BD98:BG98)</f>
        <v>0</v>
      </c>
      <c r="R113" s="5">
        <f>SUM(คะแนนรายข้อ!BL98:BM98)</f>
        <v>0</v>
      </c>
      <c r="S113" s="6">
        <f>SUM(คะแนนรายข้อ!BN98:BO98)</f>
        <v>0</v>
      </c>
      <c r="T113" s="6">
        <f>SUM(คะแนนรายข้อ!BP98:BQ98)</f>
        <v>0</v>
      </c>
      <c r="U113" s="6">
        <f>SUM(คะแนนรายข้อ!BR98:BS98)</f>
        <v>0</v>
      </c>
      <c r="V113" s="6">
        <f>SUM(คะแนนรายข้อ!BT98:BU98)</f>
        <v>0</v>
      </c>
      <c r="W113" s="6">
        <f>SUM(คะแนนรายข้อ!BV98:BW98)</f>
        <v>0</v>
      </c>
      <c r="X113" s="6">
        <f>SUM(คะแนนรายข้อ!BX98:BY98)</f>
        <v>0</v>
      </c>
      <c r="Y113" s="6">
        <f>SUM(คะแนนรายข้อ!BZ98:CA98)</f>
        <v>0</v>
      </c>
      <c r="Z113" s="6">
        <f>SUM(คะแนนรายข้อ!CB98:CC98)</f>
        <v>0</v>
      </c>
      <c r="AA113" s="6">
        <f>SUM(คะแนนรายข้อ!CD98:CE98)</f>
        <v>0</v>
      </c>
      <c r="AB113" s="6">
        <f>SUM(คะแนนรายข้อ!CF98:CG98)</f>
        <v>0</v>
      </c>
      <c r="AC113" s="45">
        <f>SUM(คะแนนรายข้อ!CH98:CI98)</f>
        <v>0</v>
      </c>
      <c r="AD113" s="45">
        <f>SUM(คะแนนรายข้อ!CJ98:CK98)</f>
        <v>0</v>
      </c>
      <c r="AE113" s="7">
        <f>SUM(คะแนนรายข้อ!CL98:CM98)</f>
        <v>0</v>
      </c>
      <c r="AF113" s="64">
        <f>SUM(คะแนนรายข้อ!CO98:CW98)</f>
        <v>0</v>
      </c>
      <c r="AG113" s="63">
        <f>SUM(คะแนนรายข้อ!CY98:DC98)</f>
        <v>0</v>
      </c>
      <c r="AH113" s="9">
        <f t="shared" si="10"/>
        <v>0</v>
      </c>
    </row>
    <row r="114" spans="1:34" ht="15" thickBot="1">
      <c r="A114" s="27">
        <v>27</v>
      </c>
      <c r="B114" s="77">
        <f>คะแนนรายข้อ!B99</f>
        <v>0</v>
      </c>
      <c r="C114" s="78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4">
        <f>SUM(คะแนนรายข้อ!AN99:AQ99)</f>
        <v>0</v>
      </c>
      <c r="N114" s="4">
        <f>SUM(คะแนนรายข้อ!AR99:AU99)</f>
        <v>0</v>
      </c>
      <c r="O114" s="4">
        <f>SUM(คะแนนรายข้อ!AV99:AY99)</f>
        <v>0</v>
      </c>
      <c r="P114" s="47">
        <f>SUM(คะแนนรายข้อ!AZ99:BC99)</f>
        <v>0</v>
      </c>
      <c r="Q114" s="47">
        <f>SUM(คะแนนรายข้อ!BD99:BG99)</f>
        <v>0</v>
      </c>
      <c r="R114" s="5">
        <f>SUM(คะแนนรายข้อ!BL99:BM99)</f>
        <v>0</v>
      </c>
      <c r="S114" s="6">
        <f>SUM(คะแนนรายข้อ!BN99:BO99)</f>
        <v>0</v>
      </c>
      <c r="T114" s="6">
        <f>SUM(คะแนนรายข้อ!BP99:BQ99)</f>
        <v>0</v>
      </c>
      <c r="U114" s="6">
        <f>SUM(คะแนนรายข้อ!BR99:BS99)</f>
        <v>0</v>
      </c>
      <c r="V114" s="6">
        <f>SUM(คะแนนรายข้อ!BT99:BU99)</f>
        <v>0</v>
      </c>
      <c r="W114" s="6">
        <f>SUM(คะแนนรายข้อ!BV99:BW99)</f>
        <v>0</v>
      </c>
      <c r="X114" s="6">
        <f>SUM(คะแนนรายข้อ!BX99:BY99)</f>
        <v>0</v>
      </c>
      <c r="Y114" s="6">
        <f>SUM(คะแนนรายข้อ!BZ99:CA99)</f>
        <v>0</v>
      </c>
      <c r="Z114" s="6">
        <f>SUM(คะแนนรายข้อ!CB99:CC99)</f>
        <v>0</v>
      </c>
      <c r="AA114" s="6">
        <f>SUM(คะแนนรายข้อ!CD99:CE99)</f>
        <v>0</v>
      </c>
      <c r="AB114" s="6">
        <f>SUM(คะแนนรายข้อ!CF99:CG99)</f>
        <v>0</v>
      </c>
      <c r="AC114" s="45">
        <f>SUM(คะแนนรายข้อ!CH99:CI99)</f>
        <v>0</v>
      </c>
      <c r="AD114" s="45">
        <f>SUM(คะแนนรายข้อ!CJ99:CK99)</f>
        <v>0</v>
      </c>
      <c r="AE114" s="7">
        <f>SUM(คะแนนรายข้อ!CL99:CM99)</f>
        <v>0</v>
      </c>
      <c r="AF114" s="64">
        <f>SUM(คะแนนรายข้อ!CO99:CW99)</f>
        <v>0</v>
      </c>
      <c r="AG114" s="63">
        <f>SUM(คะแนนรายข้อ!CY99:DC99)</f>
        <v>0</v>
      </c>
      <c r="AH114" s="9">
        <f t="shared" si="10"/>
        <v>0</v>
      </c>
    </row>
    <row r="115" spans="1:34" ht="15" thickBot="1">
      <c r="A115" s="27">
        <v>28</v>
      </c>
      <c r="B115" s="77">
        <f>คะแนนรายข้อ!B100</f>
        <v>0</v>
      </c>
      <c r="C115" s="78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4">
        <f>SUM(คะแนนรายข้อ!AN100:AQ100)</f>
        <v>0</v>
      </c>
      <c r="N115" s="4">
        <f>SUM(คะแนนรายข้อ!AR100:AU100)</f>
        <v>0</v>
      </c>
      <c r="O115" s="4">
        <f>SUM(คะแนนรายข้อ!AV100:AY100)</f>
        <v>0</v>
      </c>
      <c r="P115" s="47">
        <f>SUM(คะแนนรายข้อ!AZ100:BC100)</f>
        <v>0</v>
      </c>
      <c r="Q115" s="47">
        <f>SUM(คะแนนรายข้อ!BD100:BG100)</f>
        <v>0</v>
      </c>
      <c r="R115" s="5">
        <f>SUM(คะแนนรายข้อ!BL100:BM100)</f>
        <v>0</v>
      </c>
      <c r="S115" s="6">
        <f>SUM(คะแนนรายข้อ!BN100:BO100)</f>
        <v>0</v>
      </c>
      <c r="T115" s="6">
        <f>SUM(คะแนนรายข้อ!BP100:BQ100)</f>
        <v>0</v>
      </c>
      <c r="U115" s="6">
        <f>SUM(คะแนนรายข้อ!BR100:BS100)</f>
        <v>0</v>
      </c>
      <c r="V115" s="6">
        <f>SUM(คะแนนรายข้อ!BT100:BU100)</f>
        <v>0</v>
      </c>
      <c r="W115" s="6">
        <f>SUM(คะแนนรายข้อ!BV100:BW100)</f>
        <v>0</v>
      </c>
      <c r="X115" s="6">
        <f>SUM(คะแนนรายข้อ!BX100:BY100)</f>
        <v>0</v>
      </c>
      <c r="Y115" s="6">
        <f>SUM(คะแนนรายข้อ!BZ100:CA100)</f>
        <v>0</v>
      </c>
      <c r="Z115" s="6">
        <f>SUM(คะแนนรายข้อ!CB100:CC100)</f>
        <v>0</v>
      </c>
      <c r="AA115" s="6">
        <f>SUM(คะแนนรายข้อ!CD100:CE100)</f>
        <v>0</v>
      </c>
      <c r="AB115" s="6">
        <f>SUM(คะแนนรายข้อ!CF100:CG100)</f>
        <v>0</v>
      </c>
      <c r="AC115" s="45">
        <f>SUM(คะแนนรายข้อ!CH100:CI100)</f>
        <v>0</v>
      </c>
      <c r="AD115" s="45">
        <f>SUM(คะแนนรายข้อ!CJ100:CK100)</f>
        <v>0</v>
      </c>
      <c r="AE115" s="7">
        <f>SUM(คะแนนรายข้อ!CL100:CM100)</f>
        <v>0</v>
      </c>
      <c r="AF115" s="64">
        <f>SUM(คะแนนรายข้อ!CO100:CW100)</f>
        <v>0</v>
      </c>
      <c r="AG115" s="63">
        <f>SUM(คะแนนรายข้อ!CY100:DC100)</f>
        <v>0</v>
      </c>
      <c r="AH115" s="9">
        <f t="shared" si="10"/>
        <v>0</v>
      </c>
    </row>
    <row r="116" spans="1:34" ht="15" thickBot="1">
      <c r="A116" s="27">
        <v>29</v>
      </c>
      <c r="B116" s="77">
        <f>คะแนนรายข้อ!B101</f>
        <v>0</v>
      </c>
      <c r="C116" s="78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4">
        <f>SUM(คะแนนรายข้อ!AN101:AQ101)</f>
        <v>0</v>
      </c>
      <c r="N116" s="4">
        <f>SUM(คะแนนรายข้อ!AR101:AU101)</f>
        <v>0</v>
      </c>
      <c r="O116" s="4">
        <f>SUM(คะแนนรายข้อ!AV101:AY101)</f>
        <v>0</v>
      </c>
      <c r="P116" s="47">
        <f>SUM(คะแนนรายข้อ!AZ101:BC101)</f>
        <v>0</v>
      </c>
      <c r="Q116" s="47">
        <f>SUM(คะแนนรายข้อ!BD101:BG101)</f>
        <v>0</v>
      </c>
      <c r="R116" s="5">
        <f>SUM(คะแนนรายข้อ!BL101:BM101)</f>
        <v>0</v>
      </c>
      <c r="S116" s="6">
        <f>SUM(คะแนนรายข้อ!BN101:BO101)</f>
        <v>0</v>
      </c>
      <c r="T116" s="6">
        <f>SUM(คะแนนรายข้อ!BP101:BQ101)</f>
        <v>0</v>
      </c>
      <c r="U116" s="6">
        <f>SUM(คะแนนรายข้อ!BR101:BS101)</f>
        <v>0</v>
      </c>
      <c r="V116" s="6">
        <f>SUM(คะแนนรายข้อ!BT101:BU101)</f>
        <v>0</v>
      </c>
      <c r="W116" s="6">
        <f>SUM(คะแนนรายข้อ!BV101:BW101)</f>
        <v>0</v>
      </c>
      <c r="X116" s="6">
        <f>SUM(คะแนนรายข้อ!BX101:BY101)</f>
        <v>0</v>
      </c>
      <c r="Y116" s="6">
        <f>SUM(คะแนนรายข้อ!BZ101:CA101)</f>
        <v>0</v>
      </c>
      <c r="Z116" s="6">
        <f>SUM(คะแนนรายข้อ!CB101:CC101)</f>
        <v>0</v>
      </c>
      <c r="AA116" s="6">
        <f>SUM(คะแนนรายข้อ!CD101:CE101)</f>
        <v>0</v>
      </c>
      <c r="AB116" s="6">
        <f>SUM(คะแนนรายข้อ!CF101:CG101)</f>
        <v>0</v>
      </c>
      <c r="AC116" s="45">
        <f>SUM(คะแนนรายข้อ!CH101:CI101)</f>
        <v>0</v>
      </c>
      <c r="AD116" s="45">
        <f>SUM(คะแนนรายข้อ!CJ101:CK101)</f>
        <v>0</v>
      </c>
      <c r="AE116" s="7">
        <f>SUM(คะแนนรายข้อ!CL101:CM101)</f>
        <v>0</v>
      </c>
      <c r="AF116" s="64">
        <f>SUM(คะแนนรายข้อ!CO101:CW101)</f>
        <v>0</v>
      </c>
      <c r="AG116" s="63">
        <f>SUM(คะแนนรายข้อ!CY101:DC101)</f>
        <v>0</v>
      </c>
      <c r="AH116" s="9">
        <f t="shared" si="10"/>
        <v>0</v>
      </c>
    </row>
    <row r="117" spans="1:34">
      <c r="A117" s="27">
        <v>30</v>
      </c>
      <c r="B117" s="77">
        <f>คะแนนรายข้อ!B102</f>
        <v>0</v>
      </c>
      <c r="C117" s="78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4">
        <f>SUM(คะแนนรายข้อ!AN102:AQ102)</f>
        <v>0</v>
      </c>
      <c r="N117" s="4">
        <f>SUM(คะแนนรายข้อ!AR102:AU102)</f>
        <v>0</v>
      </c>
      <c r="O117" s="4">
        <f>SUM(คะแนนรายข้อ!AV102:AY102)</f>
        <v>0</v>
      </c>
      <c r="P117" s="47">
        <f>SUM(คะแนนรายข้อ!AZ102:BC102)</f>
        <v>0</v>
      </c>
      <c r="Q117" s="47">
        <f>SUM(คะแนนรายข้อ!BD102:BG102)</f>
        <v>0</v>
      </c>
      <c r="R117" s="5">
        <f>SUM(คะแนนรายข้อ!BL102:BM102)</f>
        <v>0</v>
      </c>
      <c r="S117" s="6">
        <f>SUM(คะแนนรายข้อ!BN102:BO102)</f>
        <v>0</v>
      </c>
      <c r="T117" s="6">
        <f>SUM(คะแนนรายข้อ!BP102:BQ102)</f>
        <v>0</v>
      </c>
      <c r="U117" s="6">
        <f>SUM(คะแนนรายข้อ!BR102:BS102)</f>
        <v>0</v>
      </c>
      <c r="V117" s="6">
        <f>SUM(คะแนนรายข้อ!BT102:BU102)</f>
        <v>0</v>
      </c>
      <c r="W117" s="6">
        <f>SUM(คะแนนรายข้อ!BV102:BW102)</f>
        <v>0</v>
      </c>
      <c r="X117" s="6">
        <f>SUM(คะแนนรายข้อ!BX102:BY102)</f>
        <v>0</v>
      </c>
      <c r="Y117" s="6">
        <f>SUM(คะแนนรายข้อ!BZ102:CA102)</f>
        <v>0</v>
      </c>
      <c r="Z117" s="6">
        <f>SUM(คะแนนรายข้อ!CB102:CC102)</f>
        <v>0</v>
      </c>
      <c r="AA117" s="6">
        <f>SUM(คะแนนรายข้อ!CD102:CE102)</f>
        <v>0</v>
      </c>
      <c r="AB117" s="6">
        <f>SUM(คะแนนรายข้อ!CF102:CG102)</f>
        <v>0</v>
      </c>
      <c r="AC117" s="45">
        <f>SUM(คะแนนรายข้อ!CH102:CI102)</f>
        <v>0</v>
      </c>
      <c r="AD117" s="45">
        <f>SUM(คะแนนรายข้อ!CJ102:CK102)</f>
        <v>0</v>
      </c>
      <c r="AE117" s="7">
        <f>SUM(คะแนนรายข้อ!CL102:CM102)</f>
        <v>0</v>
      </c>
      <c r="AF117" s="64">
        <f>SUM(คะแนนรายข้อ!CO102:CW102)</f>
        <v>0</v>
      </c>
      <c r="AG117" s="63">
        <f>SUM(คะแนนรายข้อ!CY102:DC102)</f>
        <v>0</v>
      </c>
      <c r="AH117" s="9">
        <f t="shared" si="10"/>
        <v>0</v>
      </c>
    </row>
    <row r="118" spans="1:34">
      <c r="A118" s="145" t="s">
        <v>142</v>
      </c>
      <c r="B118" s="146"/>
      <c r="C118" s="147"/>
      <c r="D118" s="10">
        <f t="shared" ref="D118:AG118" si="11">AVERAGE(D88:D117)</f>
        <v>0</v>
      </c>
      <c r="E118" s="11">
        <f t="shared" si="11"/>
        <v>0</v>
      </c>
      <c r="F118" s="11">
        <f t="shared" si="11"/>
        <v>0</v>
      </c>
      <c r="G118" s="11">
        <f t="shared" si="11"/>
        <v>0</v>
      </c>
      <c r="H118" s="11">
        <f t="shared" si="11"/>
        <v>0</v>
      </c>
      <c r="I118" s="11">
        <f t="shared" si="11"/>
        <v>0</v>
      </c>
      <c r="J118" s="11">
        <f t="shared" si="11"/>
        <v>0</v>
      </c>
      <c r="K118" s="11">
        <f t="shared" si="11"/>
        <v>0</v>
      </c>
      <c r="L118" s="11">
        <f t="shared" si="11"/>
        <v>0</v>
      </c>
      <c r="M118" s="11">
        <f t="shared" si="11"/>
        <v>0</v>
      </c>
      <c r="N118" s="11">
        <f t="shared" si="11"/>
        <v>0</v>
      </c>
      <c r="O118" s="11">
        <f t="shared" si="11"/>
        <v>0</v>
      </c>
      <c r="P118" s="19">
        <f t="shared" si="11"/>
        <v>0</v>
      </c>
      <c r="Q118" s="19">
        <f t="shared" si="11"/>
        <v>0</v>
      </c>
      <c r="R118" s="10">
        <f t="shared" si="11"/>
        <v>0</v>
      </c>
      <c r="S118" s="11">
        <f t="shared" si="11"/>
        <v>0</v>
      </c>
      <c r="T118" s="11">
        <f t="shared" si="11"/>
        <v>0</v>
      </c>
      <c r="U118" s="11">
        <f t="shared" si="11"/>
        <v>0</v>
      </c>
      <c r="V118" s="11">
        <f t="shared" si="11"/>
        <v>0</v>
      </c>
      <c r="W118" s="11">
        <f t="shared" si="11"/>
        <v>0</v>
      </c>
      <c r="X118" s="11">
        <f t="shared" si="11"/>
        <v>0</v>
      </c>
      <c r="Y118" s="11">
        <f t="shared" si="11"/>
        <v>0</v>
      </c>
      <c r="Z118" s="11">
        <f t="shared" si="11"/>
        <v>0</v>
      </c>
      <c r="AA118" s="11">
        <f t="shared" si="11"/>
        <v>0</v>
      </c>
      <c r="AB118" s="11">
        <f t="shared" si="11"/>
        <v>0</v>
      </c>
      <c r="AC118" s="19">
        <f t="shared" si="11"/>
        <v>0</v>
      </c>
      <c r="AD118" s="19">
        <f t="shared" si="11"/>
        <v>0</v>
      </c>
      <c r="AE118" s="65">
        <f t="shared" si="11"/>
        <v>0</v>
      </c>
      <c r="AF118" s="12">
        <f t="shared" si="11"/>
        <v>0</v>
      </c>
      <c r="AG118" s="21">
        <f t="shared" si="11"/>
        <v>0</v>
      </c>
      <c r="AH118" s="13">
        <f t="shared" ref="AH118" si="12">AVERAGE(AH88:AH117)</f>
        <v>0</v>
      </c>
    </row>
    <row r="119" spans="1:34" ht="15" thickBot="1">
      <c r="A119" s="148" t="s">
        <v>143</v>
      </c>
      <c r="B119" s="149"/>
      <c r="C119" s="150"/>
      <c r="D119" s="14">
        <f t="shared" ref="D119:AG119" si="13">STDEV(D88:D117)</f>
        <v>0</v>
      </c>
      <c r="E119" s="15">
        <f t="shared" si="13"/>
        <v>0</v>
      </c>
      <c r="F119" s="15">
        <f t="shared" si="13"/>
        <v>0</v>
      </c>
      <c r="G119" s="15">
        <f t="shared" si="13"/>
        <v>0</v>
      </c>
      <c r="H119" s="15">
        <f t="shared" si="13"/>
        <v>0</v>
      </c>
      <c r="I119" s="15">
        <f t="shared" si="13"/>
        <v>0</v>
      </c>
      <c r="J119" s="15">
        <f t="shared" si="13"/>
        <v>0</v>
      </c>
      <c r="K119" s="15">
        <f t="shared" si="13"/>
        <v>0</v>
      </c>
      <c r="L119" s="15">
        <f t="shared" si="13"/>
        <v>0</v>
      </c>
      <c r="M119" s="15">
        <f t="shared" si="13"/>
        <v>0</v>
      </c>
      <c r="N119" s="15">
        <f t="shared" si="13"/>
        <v>0</v>
      </c>
      <c r="O119" s="15">
        <f t="shared" si="13"/>
        <v>0</v>
      </c>
      <c r="P119" s="20">
        <f t="shared" si="13"/>
        <v>0</v>
      </c>
      <c r="Q119" s="20">
        <f t="shared" si="13"/>
        <v>0</v>
      </c>
      <c r="R119" s="14">
        <f t="shared" si="13"/>
        <v>0</v>
      </c>
      <c r="S119" s="15">
        <f t="shared" si="13"/>
        <v>0</v>
      </c>
      <c r="T119" s="15">
        <f t="shared" si="13"/>
        <v>0</v>
      </c>
      <c r="U119" s="15">
        <f t="shared" si="13"/>
        <v>0</v>
      </c>
      <c r="V119" s="15">
        <f t="shared" si="13"/>
        <v>0</v>
      </c>
      <c r="W119" s="15">
        <f t="shared" si="13"/>
        <v>0</v>
      </c>
      <c r="X119" s="15">
        <f t="shared" si="13"/>
        <v>0</v>
      </c>
      <c r="Y119" s="15">
        <f t="shared" si="13"/>
        <v>0</v>
      </c>
      <c r="Z119" s="15">
        <f t="shared" si="13"/>
        <v>0</v>
      </c>
      <c r="AA119" s="15">
        <f t="shared" si="13"/>
        <v>0</v>
      </c>
      <c r="AB119" s="15">
        <f t="shared" si="13"/>
        <v>0</v>
      </c>
      <c r="AC119" s="20">
        <f t="shared" si="13"/>
        <v>0</v>
      </c>
      <c r="AD119" s="20">
        <f t="shared" si="13"/>
        <v>0</v>
      </c>
      <c r="AE119" s="66">
        <f t="shared" si="13"/>
        <v>0</v>
      </c>
      <c r="AF119" s="16">
        <f t="shared" si="13"/>
        <v>0</v>
      </c>
      <c r="AG119" s="22">
        <f t="shared" si="13"/>
        <v>0</v>
      </c>
      <c r="AH119" s="17">
        <f t="shared" ref="AH119" si="14">STDEV(AH88:AH117)</f>
        <v>0</v>
      </c>
    </row>
  </sheetData>
  <sheetProtection algorithmName="SHA-512" hashValue="cHk3at1ugM+to2g7b2SNyU7uwlmxCEGLfBeOq2kDC/aImi9DsXnt6BEhy9TOk2kwa3W02KvIPZ44+2wKhRrPSw==" saltValue="ePd7xLz338olkRDORIhiJw==" spinCount="100000" sheet="1" objects="1" scenarios="1"/>
  <mergeCells count="37">
    <mergeCell ref="D6:Q6"/>
    <mergeCell ref="R6:AE6"/>
    <mergeCell ref="D46:Q46"/>
    <mergeCell ref="R46:AE46"/>
    <mergeCell ref="AH5:AH7"/>
    <mergeCell ref="AF6:AF7"/>
    <mergeCell ref="AG6:AG7"/>
    <mergeCell ref="AF46:AF47"/>
    <mergeCell ref="AG46:AG47"/>
    <mergeCell ref="E1:G1"/>
    <mergeCell ref="A4:AH4"/>
    <mergeCell ref="A78:C78"/>
    <mergeCell ref="A79:C79"/>
    <mergeCell ref="A5:A7"/>
    <mergeCell ref="B5:B7"/>
    <mergeCell ref="C5:C7"/>
    <mergeCell ref="A38:C38"/>
    <mergeCell ref="A39:C39"/>
    <mergeCell ref="A44:AH44"/>
    <mergeCell ref="A45:A47"/>
    <mergeCell ref="B45:B47"/>
    <mergeCell ref="C45:C47"/>
    <mergeCell ref="D45:AG45"/>
    <mergeCell ref="AH45:AH47"/>
    <mergeCell ref="D5:AG5"/>
    <mergeCell ref="A118:C118"/>
    <mergeCell ref="A119:C119"/>
    <mergeCell ref="A84:AH84"/>
    <mergeCell ref="A85:A87"/>
    <mergeCell ref="B85:B87"/>
    <mergeCell ref="C85:C87"/>
    <mergeCell ref="D85:AG85"/>
    <mergeCell ref="AH85:AH87"/>
    <mergeCell ref="D86:Q86"/>
    <mergeCell ref="R86:AE86"/>
    <mergeCell ref="AF86:AF87"/>
    <mergeCell ref="AG86:AG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414"/>
  <sheetViews>
    <sheetView zoomScale="80" zoomScaleNormal="80" workbookViewId="0">
      <selection activeCell="AB42" sqref="AB42"/>
    </sheetView>
  </sheetViews>
  <sheetFormatPr defaultColWidth="8.90625" defaultRowHeight="14.5"/>
  <cols>
    <col min="1" max="1" width="8.90625" style="18"/>
    <col min="2" max="2" width="8.90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16384" width="8.90625" style="18"/>
  </cols>
  <sheetData>
    <row r="1" spans="2:29" ht="15" thickBot="1"/>
    <row r="2" spans="2:29">
      <c r="O2" s="28"/>
      <c r="P2" s="29"/>
      <c r="Q2" s="29"/>
      <c r="R2" s="29"/>
      <c r="S2" s="29"/>
      <c r="T2" s="29"/>
      <c r="U2" s="175" t="s">
        <v>146</v>
      </c>
      <c r="V2" s="175"/>
      <c r="W2" s="175"/>
      <c r="X2" s="29"/>
      <c r="Y2" s="29"/>
      <c r="Z2" s="29"/>
      <c r="AA2" s="29"/>
      <c r="AB2" s="29"/>
      <c r="AC2" s="30"/>
    </row>
    <row r="3" spans="2:29">
      <c r="O3" s="31"/>
      <c r="U3" s="176"/>
      <c r="V3" s="176"/>
      <c r="W3" s="176"/>
      <c r="AC3" s="32"/>
    </row>
    <row r="4" spans="2:29" ht="15" thickBot="1">
      <c r="O4" s="31"/>
      <c r="AC4" s="32"/>
    </row>
    <row r="5" spans="2:29">
      <c r="B5" s="28"/>
      <c r="C5" s="29"/>
      <c r="D5" s="29"/>
      <c r="E5" s="29"/>
      <c r="F5" s="29"/>
      <c r="G5" s="29"/>
      <c r="H5" s="29"/>
      <c r="I5" s="29"/>
      <c r="J5" s="29"/>
      <c r="K5" s="29"/>
      <c r="L5" s="30"/>
      <c r="O5" s="31"/>
      <c r="AC5" s="32"/>
    </row>
    <row r="6" spans="2:29">
      <c r="B6" s="31"/>
      <c r="C6" s="181" t="s">
        <v>147</v>
      </c>
      <c r="D6" s="181"/>
      <c r="E6" s="181"/>
      <c r="L6" s="32"/>
      <c r="O6" s="31"/>
      <c r="AC6" s="32"/>
    </row>
    <row r="7" spans="2:29">
      <c r="B7" s="33"/>
      <c r="C7" s="182" t="s">
        <v>148</v>
      </c>
      <c r="D7" s="182"/>
      <c r="E7" s="182"/>
      <c r="L7" s="32"/>
      <c r="O7" s="31"/>
      <c r="AC7" s="32"/>
    </row>
    <row r="8" spans="2:29">
      <c r="B8" s="31"/>
      <c r="C8" s="34"/>
      <c r="D8" s="35" t="s">
        <v>149</v>
      </c>
      <c r="E8" s="36" t="s">
        <v>150</v>
      </c>
      <c r="L8" s="32"/>
      <c r="O8" s="31"/>
      <c r="AC8" s="32"/>
    </row>
    <row r="9" spans="2:29">
      <c r="B9" s="31"/>
      <c r="C9" s="34" t="s">
        <v>151</v>
      </c>
      <c r="D9" s="48">
        <f>คะแนนรวม!$AH$38</f>
        <v>0</v>
      </c>
      <c r="E9" s="49">
        <f>คะแนนรวม!$AH$78</f>
        <v>0</v>
      </c>
      <c r="I9" s="18">
        <v>100</v>
      </c>
      <c r="L9" s="32"/>
      <c r="O9" s="31"/>
      <c r="AC9" s="32"/>
    </row>
    <row r="10" spans="2:29">
      <c r="B10" s="31"/>
      <c r="C10" s="34" t="s">
        <v>152</v>
      </c>
      <c r="D10" s="48">
        <f>คะแนนรวม!$AH$39</f>
        <v>0</v>
      </c>
      <c r="E10" s="49">
        <f>คะแนนรวม!$AH$79</f>
        <v>0</v>
      </c>
      <c r="L10" s="32"/>
      <c r="O10" s="31"/>
      <c r="AC10" s="32"/>
    </row>
    <row r="11" spans="2:29">
      <c r="B11" s="31"/>
      <c r="C11" s="34" t="s">
        <v>153</v>
      </c>
      <c r="D11" s="183" t="e">
        <f>(SUM(E9-D9))/(D10)</f>
        <v>#DIV/0!</v>
      </c>
      <c r="E11" s="183"/>
      <c r="L11" s="32"/>
      <c r="O11" s="31"/>
      <c r="AC11" s="32"/>
    </row>
    <row r="12" spans="2:29">
      <c r="B12" s="31"/>
      <c r="C12" s="37"/>
      <c r="D12" s="38"/>
      <c r="E12" s="38"/>
      <c r="L12" s="32"/>
      <c r="O12" s="31"/>
      <c r="AC12" s="32"/>
    </row>
    <row r="13" spans="2:29">
      <c r="B13" s="31"/>
      <c r="L13" s="32"/>
      <c r="O13" s="31"/>
      <c r="AC13" s="32"/>
    </row>
    <row r="14" spans="2:29" ht="15" thickBot="1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1"/>
      <c r="O14" s="31"/>
      <c r="AC14" s="32"/>
    </row>
    <row r="15" spans="2:29">
      <c r="O15" s="31"/>
      <c r="AC15" s="32"/>
    </row>
    <row r="16" spans="2:29" ht="15" thickBot="1"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1"/>
    </row>
    <row r="18" spans="2:29" ht="15" thickBot="1"/>
    <row r="19" spans="2:29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30"/>
      <c r="O19" s="28"/>
      <c r="P19" s="29"/>
      <c r="Q19" s="29"/>
      <c r="R19" s="29"/>
      <c r="S19" s="29"/>
      <c r="T19" s="29"/>
      <c r="U19" s="177" t="s">
        <v>154</v>
      </c>
      <c r="V19" s="177"/>
      <c r="W19" s="177"/>
      <c r="X19" s="29"/>
      <c r="Y19" s="29"/>
      <c r="Z19" s="29"/>
      <c r="AA19" s="29"/>
      <c r="AB19" s="29"/>
      <c r="AC19" s="30"/>
    </row>
    <row r="20" spans="2:29">
      <c r="B20" s="31"/>
      <c r="C20" s="181" t="s">
        <v>155</v>
      </c>
      <c r="D20" s="181"/>
      <c r="E20" s="181"/>
      <c r="F20" s="181"/>
      <c r="L20" s="32"/>
      <c r="O20" s="31"/>
      <c r="U20" s="178"/>
      <c r="V20" s="178"/>
      <c r="W20" s="178"/>
      <c r="AC20" s="32"/>
    </row>
    <row r="21" spans="2:29">
      <c r="B21" s="33"/>
      <c r="C21" s="182" t="s">
        <v>148</v>
      </c>
      <c r="D21" s="182"/>
      <c r="E21" s="182"/>
      <c r="F21" s="182"/>
      <c r="L21" s="32"/>
      <c r="O21" s="31"/>
      <c r="AC21" s="32"/>
    </row>
    <row r="22" spans="2:29">
      <c r="B22" s="31"/>
      <c r="C22" s="34"/>
      <c r="D22" s="35" t="s">
        <v>149</v>
      </c>
      <c r="E22" s="36" t="s">
        <v>150</v>
      </c>
      <c r="F22" s="36" t="s">
        <v>150</v>
      </c>
      <c r="L22" s="32"/>
      <c r="O22" s="31"/>
      <c r="AC22" s="32"/>
    </row>
    <row r="23" spans="2:29">
      <c r="B23" s="31"/>
      <c r="C23" s="34" t="s">
        <v>151</v>
      </c>
      <c r="D23" s="48">
        <f>คะแนนรวม!$AH$38</f>
        <v>0</v>
      </c>
      <c r="E23" s="49">
        <f>คะแนนรวม!$AH$78</f>
        <v>0</v>
      </c>
      <c r="F23" s="49">
        <f>คะแนนรวม!$AH$118</f>
        <v>0</v>
      </c>
      <c r="L23" s="32"/>
      <c r="O23" s="31"/>
      <c r="AC23" s="32"/>
    </row>
    <row r="24" spans="2:29">
      <c r="B24" s="31"/>
      <c r="C24" s="34" t="s">
        <v>152</v>
      </c>
      <c r="D24" s="48">
        <f>คะแนนรวม!$AH$39</f>
        <v>0</v>
      </c>
      <c r="E24" s="49">
        <f>คะแนนรวม!$AH$79</f>
        <v>0</v>
      </c>
      <c r="F24" s="49">
        <f>คะแนนรวม!$AH$119</f>
        <v>0</v>
      </c>
      <c r="L24" s="32"/>
      <c r="O24" s="31"/>
      <c r="AC24" s="32"/>
    </row>
    <row r="25" spans="2:29">
      <c r="B25" s="31"/>
      <c r="C25" s="34" t="s">
        <v>153</v>
      </c>
      <c r="D25" s="179" t="e">
        <f>(SUM(E23-D23))/(D24)</f>
        <v>#DIV/0!</v>
      </c>
      <c r="E25" s="180"/>
      <c r="F25" s="50" t="e">
        <f>(SUM(F23-D23))/(D24)</f>
        <v>#DIV/0!</v>
      </c>
      <c r="L25" s="32"/>
      <c r="O25" s="31"/>
      <c r="AC25" s="32"/>
    </row>
    <row r="26" spans="2:29">
      <c r="B26" s="31"/>
      <c r="C26" s="37"/>
      <c r="D26" s="42"/>
      <c r="E26" s="42"/>
      <c r="L26" s="32"/>
      <c r="O26" s="31"/>
      <c r="AC26" s="32"/>
    </row>
    <row r="27" spans="2:29">
      <c r="B27" s="31"/>
      <c r="L27" s="32"/>
      <c r="O27" s="31"/>
      <c r="AC27" s="32"/>
    </row>
    <row r="28" spans="2:29" ht="15" thickBot="1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1"/>
      <c r="O28" s="31"/>
      <c r="AC28" s="32"/>
    </row>
    <row r="29" spans="2:29">
      <c r="O29" s="31"/>
      <c r="AC29" s="32"/>
    </row>
    <row r="30" spans="2:29">
      <c r="O30" s="31"/>
      <c r="AC30" s="32"/>
    </row>
    <row r="31" spans="2:29">
      <c r="O31" s="31"/>
      <c r="AC31" s="32"/>
    </row>
    <row r="32" spans="2:29">
      <c r="O32" s="31"/>
      <c r="AC32" s="32"/>
    </row>
    <row r="33" spans="3:29" ht="15" thickBot="1">
      <c r="O33" s="39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1"/>
    </row>
    <row r="35" spans="3:29" ht="15" thickBot="1"/>
    <row r="36" spans="3:29">
      <c r="O36" s="28"/>
      <c r="P36" s="29"/>
      <c r="Q36" s="29"/>
      <c r="R36" s="29"/>
      <c r="S36" s="29"/>
      <c r="T36" s="29"/>
      <c r="U36" s="177" t="s">
        <v>156</v>
      </c>
      <c r="V36" s="177"/>
      <c r="W36" s="177"/>
      <c r="X36" s="29"/>
      <c r="Y36" s="29"/>
      <c r="Z36" s="29"/>
      <c r="AA36" s="29"/>
      <c r="AB36" s="29"/>
      <c r="AC36" s="30"/>
    </row>
    <row r="37" spans="3:29">
      <c r="O37" s="31"/>
      <c r="U37" s="178"/>
      <c r="V37" s="178"/>
      <c r="W37" s="178"/>
      <c r="AC37" s="32"/>
    </row>
    <row r="38" spans="3:29">
      <c r="O38" s="31"/>
      <c r="AC38" s="32"/>
    </row>
    <row r="39" spans="3:29">
      <c r="O39" s="31"/>
      <c r="AC39" s="32"/>
    </row>
    <row r="40" spans="3:29">
      <c r="O40" s="31"/>
      <c r="AC40" s="32"/>
    </row>
    <row r="41" spans="3:29">
      <c r="C41" s="43" t="s">
        <v>147</v>
      </c>
      <c r="D41" s="43" t="s">
        <v>149</v>
      </c>
      <c r="E41" s="43" t="s">
        <v>150</v>
      </c>
      <c r="O41" s="31"/>
      <c r="AC41" s="32"/>
    </row>
    <row r="42" spans="3:29">
      <c r="C42" s="43"/>
      <c r="D42" s="43"/>
      <c r="E42" s="43"/>
      <c r="O42" s="31"/>
      <c r="AC42" s="32"/>
    </row>
    <row r="43" spans="3:29">
      <c r="C43" s="43">
        <f>C42+1</f>
        <v>1</v>
      </c>
      <c r="D43" s="43" t="e">
        <f t="shared" ref="D43:E62" si="0">_xlfn.NORM.DIST($C43,D$9,D$10,FALSE)</f>
        <v>#NUM!</v>
      </c>
      <c r="E43" s="43" t="e">
        <f t="shared" si="0"/>
        <v>#NUM!</v>
      </c>
      <c r="O43" s="31"/>
      <c r="AC43" s="32"/>
    </row>
    <row r="44" spans="3:29">
      <c r="C44" s="43">
        <f t="shared" ref="C44:C74" si="1">C43+1</f>
        <v>2</v>
      </c>
      <c r="D44" s="43" t="e">
        <f t="shared" si="0"/>
        <v>#NUM!</v>
      </c>
      <c r="E44" s="43" t="e">
        <f t="shared" si="0"/>
        <v>#NUM!</v>
      </c>
      <c r="O44" s="31"/>
      <c r="AC44" s="32"/>
    </row>
    <row r="45" spans="3:29">
      <c r="C45" s="43">
        <f t="shared" si="1"/>
        <v>3</v>
      </c>
      <c r="D45" s="43" t="e">
        <f t="shared" si="0"/>
        <v>#NUM!</v>
      </c>
      <c r="E45" s="43" t="e">
        <f t="shared" si="0"/>
        <v>#NUM!</v>
      </c>
      <c r="O45" s="31"/>
      <c r="AC45" s="32"/>
    </row>
    <row r="46" spans="3:29">
      <c r="C46" s="43">
        <f t="shared" si="1"/>
        <v>4</v>
      </c>
      <c r="D46" s="43" t="e">
        <f t="shared" si="0"/>
        <v>#NUM!</v>
      </c>
      <c r="E46" s="43" t="e">
        <f t="shared" si="0"/>
        <v>#NUM!</v>
      </c>
      <c r="O46" s="31"/>
      <c r="AC46" s="32"/>
    </row>
    <row r="47" spans="3:29">
      <c r="C47" s="43">
        <f t="shared" si="1"/>
        <v>5</v>
      </c>
      <c r="D47" s="43" t="e">
        <f t="shared" si="0"/>
        <v>#NUM!</v>
      </c>
      <c r="E47" s="43" t="e">
        <f t="shared" si="0"/>
        <v>#NUM!</v>
      </c>
      <c r="O47" s="31"/>
      <c r="AC47" s="32"/>
    </row>
    <row r="48" spans="3:29">
      <c r="C48" s="43">
        <f t="shared" si="1"/>
        <v>6</v>
      </c>
      <c r="D48" s="43" t="e">
        <f t="shared" si="0"/>
        <v>#NUM!</v>
      </c>
      <c r="E48" s="43" t="e">
        <f t="shared" si="0"/>
        <v>#NUM!</v>
      </c>
      <c r="O48" s="31"/>
      <c r="AC48" s="32"/>
    </row>
    <row r="49" spans="3:29">
      <c r="C49" s="43">
        <f t="shared" si="1"/>
        <v>7</v>
      </c>
      <c r="D49" s="43" t="e">
        <f t="shared" si="0"/>
        <v>#NUM!</v>
      </c>
      <c r="E49" s="43" t="e">
        <f t="shared" si="0"/>
        <v>#NUM!</v>
      </c>
      <c r="O49" s="31"/>
      <c r="AC49" s="32"/>
    </row>
    <row r="50" spans="3:29" ht="15" thickBot="1">
      <c r="C50" s="43">
        <f t="shared" si="1"/>
        <v>8</v>
      </c>
      <c r="D50" s="43" t="e">
        <f t="shared" si="0"/>
        <v>#NUM!</v>
      </c>
      <c r="E50" s="43" t="e">
        <f t="shared" si="0"/>
        <v>#NUM!</v>
      </c>
      <c r="O50" s="39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1"/>
    </row>
    <row r="51" spans="3:29">
      <c r="C51" s="43">
        <f t="shared" si="1"/>
        <v>9</v>
      </c>
      <c r="D51" s="43" t="e">
        <f t="shared" si="0"/>
        <v>#NUM!</v>
      </c>
      <c r="E51" s="43" t="e">
        <f t="shared" si="0"/>
        <v>#NUM!</v>
      </c>
    </row>
    <row r="52" spans="3:29">
      <c r="C52" s="43">
        <f t="shared" si="1"/>
        <v>10</v>
      </c>
      <c r="D52" s="43" t="e">
        <f t="shared" si="0"/>
        <v>#NUM!</v>
      </c>
      <c r="E52" s="43" t="e">
        <f t="shared" si="0"/>
        <v>#NUM!</v>
      </c>
    </row>
    <row r="53" spans="3:29">
      <c r="C53" s="43">
        <f t="shared" si="1"/>
        <v>11</v>
      </c>
      <c r="D53" s="43" t="e">
        <f t="shared" si="0"/>
        <v>#NUM!</v>
      </c>
      <c r="E53" s="43" t="e">
        <f t="shared" si="0"/>
        <v>#NUM!</v>
      </c>
    </row>
    <row r="54" spans="3:29">
      <c r="C54" s="43">
        <f t="shared" si="1"/>
        <v>12</v>
      </c>
      <c r="D54" s="43" t="e">
        <f t="shared" si="0"/>
        <v>#NUM!</v>
      </c>
      <c r="E54" s="43" t="e">
        <f t="shared" si="0"/>
        <v>#NUM!</v>
      </c>
    </row>
    <row r="55" spans="3:29">
      <c r="C55" s="43">
        <f t="shared" si="1"/>
        <v>13</v>
      </c>
      <c r="D55" s="43" t="e">
        <f t="shared" si="0"/>
        <v>#NUM!</v>
      </c>
      <c r="E55" s="43" t="e">
        <f t="shared" si="0"/>
        <v>#NUM!</v>
      </c>
    </row>
    <row r="56" spans="3:29">
      <c r="C56" s="43">
        <f t="shared" si="1"/>
        <v>14</v>
      </c>
      <c r="D56" s="43" t="e">
        <f t="shared" si="0"/>
        <v>#NUM!</v>
      </c>
      <c r="E56" s="43" t="e">
        <f t="shared" si="0"/>
        <v>#NUM!</v>
      </c>
    </row>
    <row r="57" spans="3:29">
      <c r="C57" s="43">
        <f t="shared" si="1"/>
        <v>15</v>
      </c>
      <c r="D57" s="43" t="e">
        <f t="shared" si="0"/>
        <v>#NUM!</v>
      </c>
      <c r="E57" s="43" t="e">
        <f t="shared" si="0"/>
        <v>#NUM!</v>
      </c>
    </row>
    <row r="58" spans="3:29">
      <c r="C58" s="43">
        <f t="shared" si="1"/>
        <v>16</v>
      </c>
      <c r="D58" s="43" t="e">
        <f t="shared" si="0"/>
        <v>#NUM!</v>
      </c>
      <c r="E58" s="43" t="e">
        <f t="shared" si="0"/>
        <v>#NUM!</v>
      </c>
    </row>
    <row r="59" spans="3:29">
      <c r="C59" s="43">
        <f t="shared" si="1"/>
        <v>17</v>
      </c>
      <c r="D59" s="43" t="e">
        <f t="shared" si="0"/>
        <v>#NUM!</v>
      </c>
      <c r="E59" s="43" t="e">
        <f t="shared" si="0"/>
        <v>#NUM!</v>
      </c>
    </row>
    <row r="60" spans="3:29">
      <c r="C60" s="43">
        <f t="shared" si="1"/>
        <v>18</v>
      </c>
      <c r="D60" s="43" t="e">
        <f t="shared" si="0"/>
        <v>#NUM!</v>
      </c>
      <c r="E60" s="43" t="e">
        <f t="shared" si="0"/>
        <v>#NUM!</v>
      </c>
    </row>
    <row r="61" spans="3:29">
      <c r="C61" s="43">
        <f t="shared" si="1"/>
        <v>19</v>
      </c>
      <c r="D61" s="43" t="e">
        <f t="shared" si="0"/>
        <v>#NUM!</v>
      </c>
      <c r="E61" s="43" t="e">
        <f t="shared" si="0"/>
        <v>#NUM!</v>
      </c>
    </row>
    <row r="62" spans="3:29">
      <c r="C62" s="43">
        <f t="shared" si="1"/>
        <v>20</v>
      </c>
      <c r="D62" s="43" t="e">
        <f t="shared" si="0"/>
        <v>#NUM!</v>
      </c>
      <c r="E62" s="43" t="e">
        <f t="shared" si="0"/>
        <v>#NUM!</v>
      </c>
    </row>
    <row r="63" spans="3:29">
      <c r="C63" s="43">
        <f t="shared" si="1"/>
        <v>21</v>
      </c>
      <c r="D63" s="43" t="e">
        <f t="shared" ref="D63:E82" si="2">_xlfn.NORM.DIST($C63,D$9,D$10,FALSE)</f>
        <v>#NUM!</v>
      </c>
      <c r="E63" s="43" t="e">
        <f t="shared" si="2"/>
        <v>#NUM!</v>
      </c>
    </row>
    <row r="64" spans="3:29">
      <c r="C64" s="43">
        <f t="shared" si="1"/>
        <v>22</v>
      </c>
      <c r="D64" s="43" t="e">
        <f t="shared" si="2"/>
        <v>#NUM!</v>
      </c>
      <c r="E64" s="43" t="e">
        <f t="shared" si="2"/>
        <v>#NUM!</v>
      </c>
    </row>
    <row r="65" spans="3:5">
      <c r="C65" s="43">
        <f t="shared" si="1"/>
        <v>23</v>
      </c>
      <c r="D65" s="43" t="e">
        <f t="shared" si="2"/>
        <v>#NUM!</v>
      </c>
      <c r="E65" s="43" t="e">
        <f t="shared" si="2"/>
        <v>#NUM!</v>
      </c>
    </row>
    <row r="66" spans="3:5">
      <c r="C66" s="43">
        <f t="shared" si="1"/>
        <v>24</v>
      </c>
      <c r="D66" s="43" t="e">
        <f t="shared" si="2"/>
        <v>#NUM!</v>
      </c>
      <c r="E66" s="43" t="e">
        <f t="shared" si="2"/>
        <v>#NUM!</v>
      </c>
    </row>
    <row r="67" spans="3:5">
      <c r="C67" s="43">
        <f t="shared" si="1"/>
        <v>25</v>
      </c>
      <c r="D67" s="43" t="e">
        <f t="shared" si="2"/>
        <v>#NUM!</v>
      </c>
      <c r="E67" s="43" t="e">
        <f t="shared" si="2"/>
        <v>#NUM!</v>
      </c>
    </row>
    <row r="68" spans="3:5">
      <c r="C68" s="43">
        <f t="shared" si="1"/>
        <v>26</v>
      </c>
      <c r="D68" s="43" t="e">
        <f t="shared" si="2"/>
        <v>#NUM!</v>
      </c>
      <c r="E68" s="43" t="e">
        <f t="shared" si="2"/>
        <v>#NUM!</v>
      </c>
    </row>
    <row r="69" spans="3:5">
      <c r="C69" s="43">
        <f t="shared" si="1"/>
        <v>27</v>
      </c>
      <c r="D69" s="43" t="e">
        <f t="shared" si="2"/>
        <v>#NUM!</v>
      </c>
      <c r="E69" s="43" t="e">
        <f t="shared" si="2"/>
        <v>#NUM!</v>
      </c>
    </row>
    <row r="70" spans="3:5">
      <c r="C70" s="43">
        <f t="shared" si="1"/>
        <v>28</v>
      </c>
      <c r="D70" s="43" t="e">
        <f t="shared" si="2"/>
        <v>#NUM!</v>
      </c>
      <c r="E70" s="43" t="e">
        <f t="shared" si="2"/>
        <v>#NUM!</v>
      </c>
    </row>
    <row r="71" spans="3:5">
      <c r="C71" s="43">
        <f t="shared" si="1"/>
        <v>29</v>
      </c>
      <c r="D71" s="43" t="e">
        <f t="shared" si="2"/>
        <v>#NUM!</v>
      </c>
      <c r="E71" s="43" t="e">
        <f t="shared" si="2"/>
        <v>#NUM!</v>
      </c>
    </row>
    <row r="72" spans="3:5">
      <c r="C72" s="43">
        <f t="shared" si="1"/>
        <v>30</v>
      </c>
      <c r="D72" s="43" t="e">
        <f t="shared" si="2"/>
        <v>#NUM!</v>
      </c>
      <c r="E72" s="43" t="e">
        <f t="shared" si="2"/>
        <v>#NUM!</v>
      </c>
    </row>
    <row r="73" spans="3:5">
      <c r="C73" s="43">
        <f t="shared" si="1"/>
        <v>31</v>
      </c>
      <c r="D73" s="43" t="e">
        <f t="shared" si="2"/>
        <v>#NUM!</v>
      </c>
      <c r="E73" s="43" t="e">
        <f t="shared" si="2"/>
        <v>#NUM!</v>
      </c>
    </row>
    <row r="74" spans="3:5">
      <c r="C74" s="43">
        <f t="shared" si="1"/>
        <v>32</v>
      </c>
      <c r="D74" s="43" t="e">
        <f t="shared" si="2"/>
        <v>#NUM!</v>
      </c>
      <c r="E74" s="43" t="e">
        <f t="shared" si="2"/>
        <v>#NUM!</v>
      </c>
    </row>
    <row r="75" spans="3:5">
      <c r="C75" s="43">
        <f t="shared" ref="C75:C106" si="3">C74+1</f>
        <v>33</v>
      </c>
      <c r="D75" s="43" t="e">
        <f t="shared" si="2"/>
        <v>#NUM!</v>
      </c>
      <c r="E75" s="43" t="e">
        <f t="shared" si="2"/>
        <v>#NUM!</v>
      </c>
    </row>
    <row r="76" spans="3:5">
      <c r="C76" s="43">
        <f t="shared" si="3"/>
        <v>34</v>
      </c>
      <c r="D76" s="43" t="e">
        <f t="shared" si="2"/>
        <v>#NUM!</v>
      </c>
      <c r="E76" s="43" t="e">
        <f t="shared" si="2"/>
        <v>#NUM!</v>
      </c>
    </row>
    <row r="77" spans="3:5">
      <c r="C77" s="43">
        <f t="shared" si="3"/>
        <v>35</v>
      </c>
      <c r="D77" s="43" t="e">
        <f t="shared" si="2"/>
        <v>#NUM!</v>
      </c>
      <c r="E77" s="43" t="e">
        <f t="shared" si="2"/>
        <v>#NUM!</v>
      </c>
    </row>
    <row r="78" spans="3:5">
      <c r="C78" s="43">
        <f t="shared" si="3"/>
        <v>36</v>
      </c>
      <c r="D78" s="43" t="e">
        <f t="shared" si="2"/>
        <v>#NUM!</v>
      </c>
      <c r="E78" s="43" t="e">
        <f t="shared" si="2"/>
        <v>#NUM!</v>
      </c>
    </row>
    <row r="79" spans="3:5">
      <c r="C79" s="43">
        <f t="shared" si="3"/>
        <v>37</v>
      </c>
      <c r="D79" s="43" t="e">
        <f t="shared" si="2"/>
        <v>#NUM!</v>
      </c>
      <c r="E79" s="43" t="e">
        <f t="shared" si="2"/>
        <v>#NUM!</v>
      </c>
    </row>
    <row r="80" spans="3:5">
      <c r="C80" s="43">
        <f t="shared" si="3"/>
        <v>38</v>
      </c>
      <c r="D80" s="43" t="e">
        <f t="shared" si="2"/>
        <v>#NUM!</v>
      </c>
      <c r="E80" s="43" t="e">
        <f t="shared" si="2"/>
        <v>#NUM!</v>
      </c>
    </row>
    <row r="81" spans="3:5">
      <c r="C81" s="43">
        <f t="shared" si="3"/>
        <v>39</v>
      </c>
      <c r="D81" s="43" t="e">
        <f t="shared" si="2"/>
        <v>#NUM!</v>
      </c>
      <c r="E81" s="43" t="e">
        <f t="shared" si="2"/>
        <v>#NUM!</v>
      </c>
    </row>
    <row r="82" spans="3:5">
      <c r="C82" s="43">
        <f t="shared" si="3"/>
        <v>40</v>
      </c>
      <c r="D82" s="43" t="e">
        <f t="shared" si="2"/>
        <v>#NUM!</v>
      </c>
      <c r="E82" s="43" t="e">
        <f t="shared" si="2"/>
        <v>#NUM!</v>
      </c>
    </row>
    <row r="83" spans="3:5">
      <c r="C83" s="43">
        <f t="shared" si="3"/>
        <v>41</v>
      </c>
      <c r="D83" s="43" t="e">
        <f t="shared" ref="D83:E102" si="4">_xlfn.NORM.DIST($C83,D$9,D$10,FALSE)</f>
        <v>#NUM!</v>
      </c>
      <c r="E83" s="43" t="e">
        <f t="shared" si="4"/>
        <v>#NUM!</v>
      </c>
    </row>
    <row r="84" spans="3:5">
      <c r="C84" s="43">
        <f t="shared" si="3"/>
        <v>42</v>
      </c>
      <c r="D84" s="43" t="e">
        <f t="shared" si="4"/>
        <v>#NUM!</v>
      </c>
      <c r="E84" s="43" t="e">
        <f t="shared" si="4"/>
        <v>#NUM!</v>
      </c>
    </row>
    <row r="85" spans="3:5">
      <c r="C85" s="43">
        <f t="shared" si="3"/>
        <v>43</v>
      </c>
      <c r="D85" s="43" t="e">
        <f t="shared" si="4"/>
        <v>#NUM!</v>
      </c>
      <c r="E85" s="43" t="e">
        <f t="shared" si="4"/>
        <v>#NUM!</v>
      </c>
    </row>
    <row r="86" spans="3:5">
      <c r="C86" s="43">
        <f t="shared" si="3"/>
        <v>44</v>
      </c>
      <c r="D86" s="43" t="e">
        <f t="shared" si="4"/>
        <v>#NUM!</v>
      </c>
      <c r="E86" s="43" t="e">
        <f t="shared" si="4"/>
        <v>#NUM!</v>
      </c>
    </row>
    <row r="87" spans="3:5">
      <c r="C87" s="43">
        <f t="shared" si="3"/>
        <v>45</v>
      </c>
      <c r="D87" s="43" t="e">
        <f t="shared" si="4"/>
        <v>#NUM!</v>
      </c>
      <c r="E87" s="43" t="e">
        <f t="shared" si="4"/>
        <v>#NUM!</v>
      </c>
    </row>
    <row r="88" spans="3:5">
      <c r="C88" s="43">
        <f t="shared" si="3"/>
        <v>46</v>
      </c>
      <c r="D88" s="43" t="e">
        <f t="shared" si="4"/>
        <v>#NUM!</v>
      </c>
      <c r="E88" s="43" t="e">
        <f t="shared" si="4"/>
        <v>#NUM!</v>
      </c>
    </row>
    <row r="89" spans="3:5">
      <c r="C89" s="43">
        <f t="shared" si="3"/>
        <v>47</v>
      </c>
      <c r="D89" s="43" t="e">
        <f t="shared" si="4"/>
        <v>#NUM!</v>
      </c>
      <c r="E89" s="43" t="e">
        <f t="shared" si="4"/>
        <v>#NUM!</v>
      </c>
    </row>
    <row r="90" spans="3:5">
      <c r="C90" s="43">
        <f t="shared" si="3"/>
        <v>48</v>
      </c>
      <c r="D90" s="43" t="e">
        <f t="shared" si="4"/>
        <v>#NUM!</v>
      </c>
      <c r="E90" s="43" t="e">
        <f t="shared" si="4"/>
        <v>#NUM!</v>
      </c>
    </row>
    <row r="91" spans="3:5">
      <c r="C91" s="43">
        <f t="shared" si="3"/>
        <v>49</v>
      </c>
      <c r="D91" s="43" t="e">
        <f t="shared" si="4"/>
        <v>#NUM!</v>
      </c>
      <c r="E91" s="43" t="e">
        <f t="shared" si="4"/>
        <v>#NUM!</v>
      </c>
    </row>
    <row r="92" spans="3:5">
      <c r="C92" s="43">
        <f t="shared" si="3"/>
        <v>50</v>
      </c>
      <c r="D92" s="43" t="e">
        <f t="shared" si="4"/>
        <v>#NUM!</v>
      </c>
      <c r="E92" s="43" t="e">
        <f t="shared" si="4"/>
        <v>#NUM!</v>
      </c>
    </row>
    <row r="93" spans="3:5">
      <c r="C93" s="43">
        <f t="shared" si="3"/>
        <v>51</v>
      </c>
      <c r="D93" s="43" t="e">
        <f t="shared" si="4"/>
        <v>#NUM!</v>
      </c>
      <c r="E93" s="43" t="e">
        <f t="shared" si="4"/>
        <v>#NUM!</v>
      </c>
    </row>
    <row r="94" spans="3:5">
      <c r="C94" s="43">
        <f t="shared" si="3"/>
        <v>52</v>
      </c>
      <c r="D94" s="43" t="e">
        <f t="shared" si="4"/>
        <v>#NUM!</v>
      </c>
      <c r="E94" s="43" t="e">
        <f t="shared" si="4"/>
        <v>#NUM!</v>
      </c>
    </row>
    <row r="95" spans="3:5">
      <c r="C95" s="43">
        <f t="shared" si="3"/>
        <v>53</v>
      </c>
      <c r="D95" s="43" t="e">
        <f t="shared" si="4"/>
        <v>#NUM!</v>
      </c>
      <c r="E95" s="43" t="e">
        <f t="shared" si="4"/>
        <v>#NUM!</v>
      </c>
    </row>
    <row r="96" spans="3:5">
      <c r="C96" s="43">
        <f t="shared" si="3"/>
        <v>54</v>
      </c>
      <c r="D96" s="43" t="e">
        <f t="shared" si="4"/>
        <v>#NUM!</v>
      </c>
      <c r="E96" s="43" t="e">
        <f t="shared" si="4"/>
        <v>#NUM!</v>
      </c>
    </row>
    <row r="97" spans="3:5">
      <c r="C97" s="43">
        <f t="shared" si="3"/>
        <v>55</v>
      </c>
      <c r="D97" s="43" t="e">
        <f t="shared" si="4"/>
        <v>#NUM!</v>
      </c>
      <c r="E97" s="43" t="e">
        <f t="shared" si="4"/>
        <v>#NUM!</v>
      </c>
    </row>
    <row r="98" spans="3:5">
      <c r="C98" s="43">
        <f t="shared" si="3"/>
        <v>56</v>
      </c>
      <c r="D98" s="43" t="e">
        <f t="shared" si="4"/>
        <v>#NUM!</v>
      </c>
      <c r="E98" s="43" t="e">
        <f t="shared" si="4"/>
        <v>#NUM!</v>
      </c>
    </row>
    <row r="99" spans="3:5">
      <c r="C99" s="43">
        <f t="shared" si="3"/>
        <v>57</v>
      </c>
      <c r="D99" s="43" t="e">
        <f t="shared" si="4"/>
        <v>#NUM!</v>
      </c>
      <c r="E99" s="43" t="e">
        <f t="shared" si="4"/>
        <v>#NUM!</v>
      </c>
    </row>
    <row r="100" spans="3:5">
      <c r="C100" s="43">
        <f t="shared" si="3"/>
        <v>58</v>
      </c>
      <c r="D100" s="43" t="e">
        <f t="shared" si="4"/>
        <v>#NUM!</v>
      </c>
      <c r="E100" s="43" t="e">
        <f t="shared" si="4"/>
        <v>#NUM!</v>
      </c>
    </row>
    <row r="101" spans="3:5">
      <c r="C101" s="43">
        <f t="shared" si="3"/>
        <v>59</v>
      </c>
      <c r="D101" s="43" t="e">
        <f t="shared" si="4"/>
        <v>#NUM!</v>
      </c>
      <c r="E101" s="43" t="e">
        <f t="shared" si="4"/>
        <v>#NUM!</v>
      </c>
    </row>
    <row r="102" spans="3:5">
      <c r="C102" s="43">
        <f t="shared" si="3"/>
        <v>60</v>
      </c>
      <c r="D102" s="43" t="e">
        <f t="shared" si="4"/>
        <v>#NUM!</v>
      </c>
      <c r="E102" s="43" t="e">
        <f t="shared" si="4"/>
        <v>#NUM!</v>
      </c>
    </row>
    <row r="103" spans="3:5">
      <c r="C103" s="43">
        <f t="shared" si="3"/>
        <v>61</v>
      </c>
      <c r="D103" s="43" t="e">
        <f t="shared" ref="D103:E122" si="5">_xlfn.NORM.DIST($C103,D$9,D$10,FALSE)</f>
        <v>#NUM!</v>
      </c>
      <c r="E103" s="43" t="e">
        <f t="shared" si="5"/>
        <v>#NUM!</v>
      </c>
    </row>
    <row r="104" spans="3:5">
      <c r="C104" s="43">
        <f t="shared" si="3"/>
        <v>62</v>
      </c>
      <c r="D104" s="43" t="e">
        <f t="shared" si="5"/>
        <v>#NUM!</v>
      </c>
      <c r="E104" s="43" t="e">
        <f t="shared" si="5"/>
        <v>#NUM!</v>
      </c>
    </row>
    <row r="105" spans="3:5">
      <c r="C105" s="43">
        <f t="shared" si="3"/>
        <v>63</v>
      </c>
      <c r="D105" s="43" t="e">
        <f t="shared" si="5"/>
        <v>#NUM!</v>
      </c>
      <c r="E105" s="43" t="e">
        <f t="shared" si="5"/>
        <v>#NUM!</v>
      </c>
    </row>
    <row r="106" spans="3:5">
      <c r="C106" s="43">
        <f t="shared" si="3"/>
        <v>64</v>
      </c>
      <c r="D106" s="43" t="e">
        <f t="shared" si="5"/>
        <v>#NUM!</v>
      </c>
      <c r="E106" s="43" t="e">
        <f t="shared" si="5"/>
        <v>#NUM!</v>
      </c>
    </row>
    <row r="107" spans="3:5">
      <c r="C107" s="43">
        <f t="shared" ref="C107:C138" si="6">C106+1</f>
        <v>65</v>
      </c>
      <c r="D107" s="43" t="e">
        <f t="shared" si="5"/>
        <v>#NUM!</v>
      </c>
      <c r="E107" s="43" t="e">
        <f t="shared" si="5"/>
        <v>#NUM!</v>
      </c>
    </row>
    <row r="108" spans="3:5">
      <c r="C108" s="43">
        <f t="shared" si="6"/>
        <v>66</v>
      </c>
      <c r="D108" s="43" t="e">
        <f t="shared" si="5"/>
        <v>#NUM!</v>
      </c>
      <c r="E108" s="43" t="e">
        <f t="shared" si="5"/>
        <v>#NUM!</v>
      </c>
    </row>
    <row r="109" spans="3:5">
      <c r="C109" s="43">
        <f t="shared" si="6"/>
        <v>67</v>
      </c>
      <c r="D109" s="43" t="e">
        <f t="shared" si="5"/>
        <v>#NUM!</v>
      </c>
      <c r="E109" s="43" t="e">
        <f t="shared" si="5"/>
        <v>#NUM!</v>
      </c>
    </row>
    <row r="110" spans="3:5">
      <c r="C110" s="43">
        <f t="shared" si="6"/>
        <v>68</v>
      </c>
      <c r="D110" s="43" t="e">
        <f t="shared" si="5"/>
        <v>#NUM!</v>
      </c>
      <c r="E110" s="43" t="e">
        <f t="shared" si="5"/>
        <v>#NUM!</v>
      </c>
    </row>
    <row r="111" spans="3:5">
      <c r="C111" s="43">
        <f t="shared" si="6"/>
        <v>69</v>
      </c>
      <c r="D111" s="43" t="e">
        <f t="shared" si="5"/>
        <v>#NUM!</v>
      </c>
      <c r="E111" s="43" t="e">
        <f t="shared" si="5"/>
        <v>#NUM!</v>
      </c>
    </row>
    <row r="112" spans="3:5">
      <c r="C112" s="43">
        <f t="shared" si="6"/>
        <v>70</v>
      </c>
      <c r="D112" s="43" t="e">
        <f t="shared" si="5"/>
        <v>#NUM!</v>
      </c>
      <c r="E112" s="43" t="e">
        <f t="shared" si="5"/>
        <v>#NUM!</v>
      </c>
    </row>
    <row r="113" spans="3:5">
      <c r="C113" s="43">
        <f t="shared" si="6"/>
        <v>71</v>
      </c>
      <c r="D113" s="43" t="e">
        <f t="shared" si="5"/>
        <v>#NUM!</v>
      </c>
      <c r="E113" s="43" t="e">
        <f t="shared" si="5"/>
        <v>#NUM!</v>
      </c>
    </row>
    <row r="114" spans="3:5">
      <c r="C114" s="43">
        <f t="shared" si="6"/>
        <v>72</v>
      </c>
      <c r="D114" s="43" t="e">
        <f t="shared" si="5"/>
        <v>#NUM!</v>
      </c>
      <c r="E114" s="43" t="e">
        <f t="shared" si="5"/>
        <v>#NUM!</v>
      </c>
    </row>
    <row r="115" spans="3:5">
      <c r="C115" s="43">
        <f t="shared" si="6"/>
        <v>73</v>
      </c>
      <c r="D115" s="43" t="e">
        <f t="shared" si="5"/>
        <v>#NUM!</v>
      </c>
      <c r="E115" s="43" t="e">
        <f t="shared" si="5"/>
        <v>#NUM!</v>
      </c>
    </row>
    <row r="116" spans="3:5">
      <c r="C116" s="43">
        <f t="shared" si="6"/>
        <v>74</v>
      </c>
      <c r="D116" s="43" t="e">
        <f t="shared" si="5"/>
        <v>#NUM!</v>
      </c>
      <c r="E116" s="43" t="e">
        <f t="shared" si="5"/>
        <v>#NUM!</v>
      </c>
    </row>
    <row r="117" spans="3:5">
      <c r="C117" s="43">
        <f t="shared" si="6"/>
        <v>75</v>
      </c>
      <c r="D117" s="43" t="e">
        <f t="shared" si="5"/>
        <v>#NUM!</v>
      </c>
      <c r="E117" s="43" t="e">
        <f t="shared" si="5"/>
        <v>#NUM!</v>
      </c>
    </row>
    <row r="118" spans="3:5">
      <c r="C118" s="43">
        <f t="shared" si="6"/>
        <v>76</v>
      </c>
      <c r="D118" s="43" t="e">
        <f t="shared" si="5"/>
        <v>#NUM!</v>
      </c>
      <c r="E118" s="43" t="e">
        <f t="shared" si="5"/>
        <v>#NUM!</v>
      </c>
    </row>
    <row r="119" spans="3:5">
      <c r="C119" s="43">
        <f t="shared" si="6"/>
        <v>77</v>
      </c>
      <c r="D119" s="43" t="e">
        <f t="shared" si="5"/>
        <v>#NUM!</v>
      </c>
      <c r="E119" s="43" t="e">
        <f t="shared" si="5"/>
        <v>#NUM!</v>
      </c>
    </row>
    <row r="120" spans="3:5">
      <c r="C120" s="43">
        <f t="shared" si="6"/>
        <v>78</v>
      </c>
      <c r="D120" s="43" t="e">
        <f t="shared" si="5"/>
        <v>#NUM!</v>
      </c>
      <c r="E120" s="43" t="e">
        <f t="shared" si="5"/>
        <v>#NUM!</v>
      </c>
    </row>
    <row r="121" spans="3:5">
      <c r="C121" s="43">
        <f t="shared" si="6"/>
        <v>79</v>
      </c>
      <c r="D121" s="43" t="e">
        <f t="shared" si="5"/>
        <v>#NUM!</v>
      </c>
      <c r="E121" s="43" t="e">
        <f t="shared" si="5"/>
        <v>#NUM!</v>
      </c>
    </row>
    <row r="122" spans="3:5">
      <c r="C122" s="43">
        <f t="shared" si="6"/>
        <v>80</v>
      </c>
      <c r="D122" s="43" t="e">
        <f t="shared" si="5"/>
        <v>#NUM!</v>
      </c>
      <c r="E122" s="43" t="e">
        <f t="shared" si="5"/>
        <v>#NUM!</v>
      </c>
    </row>
    <row r="123" spans="3:5">
      <c r="C123" s="43">
        <f t="shared" si="6"/>
        <v>81</v>
      </c>
      <c r="D123" s="43" t="e">
        <f t="shared" ref="D123:E142" si="7">_xlfn.NORM.DIST($C123,D$9,D$10,FALSE)</f>
        <v>#NUM!</v>
      </c>
      <c r="E123" s="43" t="e">
        <f t="shared" si="7"/>
        <v>#NUM!</v>
      </c>
    </row>
    <row r="124" spans="3:5">
      <c r="C124" s="43">
        <f t="shared" si="6"/>
        <v>82</v>
      </c>
      <c r="D124" s="43" t="e">
        <f t="shared" si="7"/>
        <v>#NUM!</v>
      </c>
      <c r="E124" s="43" t="e">
        <f t="shared" si="7"/>
        <v>#NUM!</v>
      </c>
    </row>
    <row r="125" spans="3:5">
      <c r="C125" s="43">
        <f t="shared" si="6"/>
        <v>83</v>
      </c>
      <c r="D125" s="43" t="e">
        <f t="shared" si="7"/>
        <v>#NUM!</v>
      </c>
      <c r="E125" s="43" t="e">
        <f t="shared" si="7"/>
        <v>#NUM!</v>
      </c>
    </row>
    <row r="126" spans="3:5">
      <c r="C126" s="43">
        <f t="shared" si="6"/>
        <v>84</v>
      </c>
      <c r="D126" s="43" t="e">
        <f t="shared" si="7"/>
        <v>#NUM!</v>
      </c>
      <c r="E126" s="43" t="e">
        <f t="shared" si="7"/>
        <v>#NUM!</v>
      </c>
    </row>
    <row r="127" spans="3:5">
      <c r="C127" s="43">
        <f t="shared" si="6"/>
        <v>85</v>
      </c>
      <c r="D127" s="43" t="e">
        <f t="shared" si="7"/>
        <v>#NUM!</v>
      </c>
      <c r="E127" s="43" t="e">
        <f t="shared" si="7"/>
        <v>#NUM!</v>
      </c>
    </row>
    <row r="128" spans="3:5">
      <c r="C128" s="43">
        <f t="shared" si="6"/>
        <v>86</v>
      </c>
      <c r="D128" s="43" t="e">
        <f t="shared" si="7"/>
        <v>#NUM!</v>
      </c>
      <c r="E128" s="43" t="e">
        <f t="shared" si="7"/>
        <v>#NUM!</v>
      </c>
    </row>
    <row r="129" spans="3:5">
      <c r="C129" s="43">
        <f t="shared" si="6"/>
        <v>87</v>
      </c>
      <c r="D129" s="43" t="e">
        <f t="shared" si="7"/>
        <v>#NUM!</v>
      </c>
      <c r="E129" s="43" t="e">
        <f t="shared" si="7"/>
        <v>#NUM!</v>
      </c>
    </row>
    <row r="130" spans="3:5">
      <c r="C130" s="43">
        <f t="shared" si="6"/>
        <v>88</v>
      </c>
      <c r="D130" s="43" t="e">
        <f t="shared" si="7"/>
        <v>#NUM!</v>
      </c>
      <c r="E130" s="43" t="e">
        <f t="shared" si="7"/>
        <v>#NUM!</v>
      </c>
    </row>
    <row r="131" spans="3:5">
      <c r="C131" s="43">
        <f t="shared" si="6"/>
        <v>89</v>
      </c>
      <c r="D131" s="43" t="e">
        <f t="shared" si="7"/>
        <v>#NUM!</v>
      </c>
      <c r="E131" s="43" t="e">
        <f t="shared" si="7"/>
        <v>#NUM!</v>
      </c>
    </row>
    <row r="132" spans="3:5">
      <c r="C132" s="43">
        <f t="shared" si="6"/>
        <v>90</v>
      </c>
      <c r="D132" s="43" t="e">
        <f t="shared" si="7"/>
        <v>#NUM!</v>
      </c>
      <c r="E132" s="43" t="e">
        <f t="shared" si="7"/>
        <v>#NUM!</v>
      </c>
    </row>
    <row r="133" spans="3:5">
      <c r="C133" s="43">
        <f t="shared" si="6"/>
        <v>91</v>
      </c>
      <c r="D133" s="43" t="e">
        <f t="shared" si="7"/>
        <v>#NUM!</v>
      </c>
      <c r="E133" s="43" t="e">
        <f t="shared" si="7"/>
        <v>#NUM!</v>
      </c>
    </row>
    <row r="134" spans="3:5">
      <c r="C134" s="43">
        <f t="shared" si="6"/>
        <v>92</v>
      </c>
      <c r="D134" s="43" t="e">
        <f t="shared" si="7"/>
        <v>#NUM!</v>
      </c>
      <c r="E134" s="43" t="e">
        <f t="shared" si="7"/>
        <v>#NUM!</v>
      </c>
    </row>
    <row r="135" spans="3:5">
      <c r="C135" s="43">
        <f t="shared" si="6"/>
        <v>93</v>
      </c>
      <c r="D135" s="43" t="e">
        <f t="shared" si="7"/>
        <v>#NUM!</v>
      </c>
      <c r="E135" s="43" t="e">
        <f t="shared" si="7"/>
        <v>#NUM!</v>
      </c>
    </row>
    <row r="136" spans="3:5">
      <c r="C136" s="43">
        <f t="shared" si="6"/>
        <v>94</v>
      </c>
      <c r="D136" s="43" t="e">
        <f t="shared" si="7"/>
        <v>#NUM!</v>
      </c>
      <c r="E136" s="43" t="e">
        <f t="shared" si="7"/>
        <v>#NUM!</v>
      </c>
    </row>
    <row r="137" spans="3:5">
      <c r="C137" s="43">
        <f t="shared" si="6"/>
        <v>95</v>
      </c>
      <c r="D137" s="43" t="e">
        <f t="shared" si="7"/>
        <v>#NUM!</v>
      </c>
      <c r="E137" s="43" t="e">
        <f t="shared" si="7"/>
        <v>#NUM!</v>
      </c>
    </row>
    <row r="138" spans="3:5">
      <c r="C138" s="43">
        <f t="shared" si="6"/>
        <v>96</v>
      </c>
      <c r="D138" s="43" t="e">
        <f t="shared" si="7"/>
        <v>#NUM!</v>
      </c>
      <c r="E138" s="43" t="e">
        <f t="shared" si="7"/>
        <v>#NUM!</v>
      </c>
    </row>
    <row r="139" spans="3:5">
      <c r="C139" s="43">
        <f t="shared" ref="C139:C170" si="8">C138+1</f>
        <v>97</v>
      </c>
      <c r="D139" s="43" t="e">
        <f t="shared" si="7"/>
        <v>#NUM!</v>
      </c>
      <c r="E139" s="43" t="e">
        <f t="shared" si="7"/>
        <v>#NUM!</v>
      </c>
    </row>
    <row r="140" spans="3:5">
      <c r="C140" s="43">
        <f t="shared" si="8"/>
        <v>98</v>
      </c>
      <c r="D140" s="43" t="e">
        <f t="shared" si="7"/>
        <v>#NUM!</v>
      </c>
      <c r="E140" s="43" t="e">
        <f t="shared" si="7"/>
        <v>#NUM!</v>
      </c>
    </row>
    <row r="141" spans="3:5">
      <c r="C141" s="43">
        <f t="shared" si="8"/>
        <v>99</v>
      </c>
      <c r="D141" s="43" t="e">
        <f t="shared" si="7"/>
        <v>#NUM!</v>
      </c>
      <c r="E141" s="43" t="e">
        <f t="shared" si="7"/>
        <v>#NUM!</v>
      </c>
    </row>
    <row r="142" spans="3:5">
      <c r="C142" s="43">
        <f t="shared" si="8"/>
        <v>100</v>
      </c>
      <c r="D142" s="43" t="e">
        <f t="shared" si="7"/>
        <v>#NUM!</v>
      </c>
      <c r="E142" s="43" t="e">
        <f t="shared" si="7"/>
        <v>#NUM!</v>
      </c>
    </row>
    <row r="143" spans="3:5">
      <c r="C143" s="43">
        <f t="shared" si="8"/>
        <v>101</v>
      </c>
      <c r="D143" s="43" t="e">
        <f t="shared" ref="D143:E162" si="9">_xlfn.NORM.DIST($C143,D$9,D$10,FALSE)</f>
        <v>#NUM!</v>
      </c>
      <c r="E143" s="43" t="e">
        <f t="shared" si="9"/>
        <v>#NUM!</v>
      </c>
    </row>
    <row r="144" spans="3:5">
      <c r="C144" s="43">
        <f t="shared" si="8"/>
        <v>102</v>
      </c>
      <c r="D144" s="43" t="e">
        <f t="shared" si="9"/>
        <v>#NUM!</v>
      </c>
      <c r="E144" s="43" t="e">
        <f t="shared" si="9"/>
        <v>#NUM!</v>
      </c>
    </row>
    <row r="145" spans="3:5">
      <c r="C145" s="43">
        <f t="shared" si="8"/>
        <v>103</v>
      </c>
      <c r="D145" s="43" t="e">
        <f t="shared" si="9"/>
        <v>#NUM!</v>
      </c>
      <c r="E145" s="43" t="e">
        <f t="shared" si="9"/>
        <v>#NUM!</v>
      </c>
    </row>
    <row r="146" spans="3:5">
      <c r="C146" s="43">
        <f t="shared" si="8"/>
        <v>104</v>
      </c>
      <c r="D146" s="43" t="e">
        <f t="shared" si="9"/>
        <v>#NUM!</v>
      </c>
      <c r="E146" s="43" t="e">
        <f t="shared" si="9"/>
        <v>#NUM!</v>
      </c>
    </row>
    <row r="147" spans="3:5">
      <c r="C147" s="43">
        <f t="shared" si="8"/>
        <v>105</v>
      </c>
      <c r="D147" s="43" t="e">
        <f t="shared" si="9"/>
        <v>#NUM!</v>
      </c>
      <c r="E147" s="43" t="e">
        <f t="shared" si="9"/>
        <v>#NUM!</v>
      </c>
    </row>
    <row r="148" spans="3:5">
      <c r="C148" s="43">
        <f t="shared" si="8"/>
        <v>106</v>
      </c>
      <c r="D148" s="43" t="e">
        <f t="shared" si="9"/>
        <v>#NUM!</v>
      </c>
      <c r="E148" s="43" t="e">
        <f t="shared" si="9"/>
        <v>#NUM!</v>
      </c>
    </row>
    <row r="149" spans="3:5">
      <c r="C149" s="43">
        <f t="shared" si="8"/>
        <v>107</v>
      </c>
      <c r="D149" s="43" t="e">
        <f t="shared" si="9"/>
        <v>#NUM!</v>
      </c>
      <c r="E149" s="43" t="e">
        <f t="shared" si="9"/>
        <v>#NUM!</v>
      </c>
    </row>
    <row r="150" spans="3:5">
      <c r="C150" s="43">
        <f t="shared" si="8"/>
        <v>108</v>
      </c>
      <c r="D150" s="43" t="e">
        <f t="shared" si="9"/>
        <v>#NUM!</v>
      </c>
      <c r="E150" s="43" t="e">
        <f t="shared" si="9"/>
        <v>#NUM!</v>
      </c>
    </row>
    <row r="151" spans="3:5">
      <c r="C151" s="43">
        <f t="shared" si="8"/>
        <v>109</v>
      </c>
      <c r="D151" s="43" t="e">
        <f t="shared" si="9"/>
        <v>#NUM!</v>
      </c>
      <c r="E151" s="43" t="e">
        <f t="shared" si="9"/>
        <v>#NUM!</v>
      </c>
    </row>
    <row r="152" spans="3:5">
      <c r="C152" s="43">
        <f t="shared" si="8"/>
        <v>110</v>
      </c>
      <c r="D152" s="43" t="e">
        <f t="shared" si="9"/>
        <v>#NUM!</v>
      </c>
      <c r="E152" s="43" t="e">
        <f t="shared" si="9"/>
        <v>#NUM!</v>
      </c>
    </row>
    <row r="153" spans="3:5">
      <c r="C153" s="43">
        <f t="shared" si="8"/>
        <v>111</v>
      </c>
      <c r="D153" s="43" t="e">
        <f t="shared" si="9"/>
        <v>#NUM!</v>
      </c>
      <c r="E153" s="43" t="e">
        <f t="shared" si="9"/>
        <v>#NUM!</v>
      </c>
    </row>
    <row r="154" spans="3:5">
      <c r="C154" s="43">
        <f t="shared" si="8"/>
        <v>112</v>
      </c>
      <c r="D154" s="43" t="e">
        <f t="shared" si="9"/>
        <v>#NUM!</v>
      </c>
      <c r="E154" s="43" t="e">
        <f t="shared" si="9"/>
        <v>#NUM!</v>
      </c>
    </row>
    <row r="155" spans="3:5">
      <c r="C155" s="43">
        <f t="shared" si="8"/>
        <v>113</v>
      </c>
      <c r="D155" s="43" t="e">
        <f t="shared" si="9"/>
        <v>#NUM!</v>
      </c>
      <c r="E155" s="43" t="e">
        <f t="shared" si="9"/>
        <v>#NUM!</v>
      </c>
    </row>
    <row r="156" spans="3:5">
      <c r="C156" s="43">
        <f t="shared" si="8"/>
        <v>114</v>
      </c>
      <c r="D156" s="43" t="e">
        <f t="shared" si="9"/>
        <v>#NUM!</v>
      </c>
      <c r="E156" s="43" t="e">
        <f t="shared" si="9"/>
        <v>#NUM!</v>
      </c>
    </row>
    <row r="157" spans="3:5">
      <c r="C157" s="43">
        <f t="shared" si="8"/>
        <v>115</v>
      </c>
      <c r="D157" s="43" t="e">
        <f t="shared" si="9"/>
        <v>#NUM!</v>
      </c>
      <c r="E157" s="43" t="e">
        <f t="shared" si="9"/>
        <v>#NUM!</v>
      </c>
    </row>
    <row r="158" spans="3:5">
      <c r="C158" s="43">
        <f t="shared" si="8"/>
        <v>116</v>
      </c>
      <c r="D158" s="43" t="e">
        <f t="shared" si="9"/>
        <v>#NUM!</v>
      </c>
      <c r="E158" s="43" t="e">
        <f t="shared" si="9"/>
        <v>#NUM!</v>
      </c>
    </row>
    <row r="159" spans="3:5">
      <c r="C159" s="43">
        <f t="shared" si="8"/>
        <v>117</v>
      </c>
      <c r="D159" s="43" t="e">
        <f t="shared" si="9"/>
        <v>#NUM!</v>
      </c>
      <c r="E159" s="43" t="e">
        <f t="shared" si="9"/>
        <v>#NUM!</v>
      </c>
    </row>
    <row r="160" spans="3:5">
      <c r="C160" s="43">
        <f t="shared" si="8"/>
        <v>118</v>
      </c>
      <c r="D160" s="43" t="e">
        <f t="shared" si="9"/>
        <v>#NUM!</v>
      </c>
      <c r="E160" s="43" t="e">
        <f t="shared" si="9"/>
        <v>#NUM!</v>
      </c>
    </row>
    <row r="161" spans="3:5">
      <c r="C161" s="43">
        <f t="shared" si="8"/>
        <v>119</v>
      </c>
      <c r="D161" s="43" t="e">
        <f t="shared" si="9"/>
        <v>#NUM!</v>
      </c>
      <c r="E161" s="43" t="e">
        <f t="shared" si="9"/>
        <v>#NUM!</v>
      </c>
    </row>
    <row r="162" spans="3:5">
      <c r="C162" s="43">
        <f t="shared" si="8"/>
        <v>120</v>
      </c>
      <c r="D162" s="43" t="e">
        <f t="shared" si="9"/>
        <v>#NUM!</v>
      </c>
      <c r="E162" s="43" t="e">
        <f t="shared" si="9"/>
        <v>#NUM!</v>
      </c>
    </row>
    <row r="163" spans="3:5">
      <c r="C163" s="43">
        <f t="shared" si="8"/>
        <v>121</v>
      </c>
      <c r="D163" s="43" t="e">
        <f t="shared" ref="D163:E182" si="10">_xlfn.NORM.DIST($C163,D$9,D$10,FALSE)</f>
        <v>#NUM!</v>
      </c>
      <c r="E163" s="43" t="e">
        <f t="shared" si="10"/>
        <v>#NUM!</v>
      </c>
    </row>
    <row r="164" spans="3:5">
      <c r="C164" s="43">
        <f t="shared" si="8"/>
        <v>122</v>
      </c>
      <c r="D164" s="43" t="e">
        <f t="shared" si="10"/>
        <v>#NUM!</v>
      </c>
      <c r="E164" s="43" t="e">
        <f t="shared" si="10"/>
        <v>#NUM!</v>
      </c>
    </row>
    <row r="165" spans="3:5">
      <c r="C165" s="43">
        <f t="shared" si="8"/>
        <v>123</v>
      </c>
      <c r="D165" s="43" t="e">
        <f t="shared" si="10"/>
        <v>#NUM!</v>
      </c>
      <c r="E165" s="43" t="e">
        <f t="shared" si="10"/>
        <v>#NUM!</v>
      </c>
    </row>
    <row r="166" spans="3:5">
      <c r="C166" s="43">
        <f t="shared" si="8"/>
        <v>124</v>
      </c>
      <c r="D166" s="43" t="e">
        <f t="shared" si="10"/>
        <v>#NUM!</v>
      </c>
      <c r="E166" s="43" t="e">
        <f t="shared" si="10"/>
        <v>#NUM!</v>
      </c>
    </row>
    <row r="167" spans="3:5">
      <c r="C167" s="43">
        <f t="shared" si="8"/>
        <v>125</v>
      </c>
      <c r="D167" s="43" t="e">
        <f t="shared" si="10"/>
        <v>#NUM!</v>
      </c>
      <c r="E167" s="43" t="e">
        <f t="shared" si="10"/>
        <v>#NUM!</v>
      </c>
    </row>
    <row r="168" spans="3:5">
      <c r="C168" s="43">
        <f t="shared" si="8"/>
        <v>126</v>
      </c>
      <c r="D168" s="43" t="e">
        <f t="shared" si="10"/>
        <v>#NUM!</v>
      </c>
      <c r="E168" s="43" t="e">
        <f t="shared" si="10"/>
        <v>#NUM!</v>
      </c>
    </row>
    <row r="169" spans="3:5">
      <c r="C169" s="43">
        <f t="shared" si="8"/>
        <v>127</v>
      </c>
      <c r="D169" s="43" t="e">
        <f t="shared" si="10"/>
        <v>#NUM!</v>
      </c>
      <c r="E169" s="43" t="e">
        <f t="shared" si="10"/>
        <v>#NUM!</v>
      </c>
    </row>
    <row r="170" spans="3:5">
      <c r="C170" s="43">
        <f t="shared" si="8"/>
        <v>128</v>
      </c>
      <c r="D170" s="43" t="e">
        <f t="shared" si="10"/>
        <v>#NUM!</v>
      </c>
      <c r="E170" s="43" t="e">
        <f t="shared" si="10"/>
        <v>#NUM!</v>
      </c>
    </row>
    <row r="171" spans="3:5">
      <c r="C171" s="43">
        <f t="shared" ref="C171:C212" si="11">C170+1</f>
        <v>129</v>
      </c>
      <c r="D171" s="43" t="e">
        <f t="shared" si="10"/>
        <v>#NUM!</v>
      </c>
      <c r="E171" s="43" t="e">
        <f t="shared" si="10"/>
        <v>#NUM!</v>
      </c>
    </row>
    <row r="172" spans="3:5">
      <c r="C172" s="43">
        <f t="shared" si="11"/>
        <v>130</v>
      </c>
      <c r="D172" s="43" t="e">
        <f t="shared" si="10"/>
        <v>#NUM!</v>
      </c>
      <c r="E172" s="43" t="e">
        <f t="shared" si="10"/>
        <v>#NUM!</v>
      </c>
    </row>
    <row r="173" spans="3:5">
      <c r="C173" s="43">
        <f t="shared" si="11"/>
        <v>131</v>
      </c>
      <c r="D173" s="43" t="e">
        <f t="shared" si="10"/>
        <v>#NUM!</v>
      </c>
      <c r="E173" s="43" t="e">
        <f t="shared" si="10"/>
        <v>#NUM!</v>
      </c>
    </row>
    <row r="174" spans="3:5">
      <c r="C174" s="43">
        <f t="shared" si="11"/>
        <v>132</v>
      </c>
      <c r="D174" s="43" t="e">
        <f t="shared" si="10"/>
        <v>#NUM!</v>
      </c>
      <c r="E174" s="43" t="e">
        <f t="shared" si="10"/>
        <v>#NUM!</v>
      </c>
    </row>
    <row r="175" spans="3:5">
      <c r="C175" s="43">
        <f t="shared" si="11"/>
        <v>133</v>
      </c>
      <c r="D175" s="43" t="e">
        <f t="shared" si="10"/>
        <v>#NUM!</v>
      </c>
      <c r="E175" s="43" t="e">
        <f t="shared" si="10"/>
        <v>#NUM!</v>
      </c>
    </row>
    <row r="176" spans="3:5">
      <c r="C176" s="43">
        <f t="shared" si="11"/>
        <v>134</v>
      </c>
      <c r="D176" s="43" t="e">
        <f t="shared" si="10"/>
        <v>#NUM!</v>
      </c>
      <c r="E176" s="43" t="e">
        <f t="shared" si="10"/>
        <v>#NUM!</v>
      </c>
    </row>
    <row r="177" spans="3:5">
      <c r="C177" s="43">
        <f t="shared" si="11"/>
        <v>135</v>
      </c>
      <c r="D177" s="43" t="e">
        <f t="shared" si="10"/>
        <v>#NUM!</v>
      </c>
      <c r="E177" s="43" t="e">
        <f t="shared" si="10"/>
        <v>#NUM!</v>
      </c>
    </row>
    <row r="178" spans="3:5">
      <c r="C178" s="43">
        <f t="shared" si="11"/>
        <v>136</v>
      </c>
      <c r="D178" s="43" t="e">
        <f t="shared" si="10"/>
        <v>#NUM!</v>
      </c>
      <c r="E178" s="43" t="e">
        <f t="shared" si="10"/>
        <v>#NUM!</v>
      </c>
    </row>
    <row r="179" spans="3:5">
      <c r="C179" s="43">
        <f t="shared" si="11"/>
        <v>137</v>
      </c>
      <c r="D179" s="43" t="e">
        <f t="shared" si="10"/>
        <v>#NUM!</v>
      </c>
      <c r="E179" s="43" t="e">
        <f t="shared" si="10"/>
        <v>#NUM!</v>
      </c>
    </row>
    <row r="180" spans="3:5">
      <c r="C180" s="43">
        <f t="shared" si="11"/>
        <v>138</v>
      </c>
      <c r="D180" s="43" t="e">
        <f t="shared" si="10"/>
        <v>#NUM!</v>
      </c>
      <c r="E180" s="43" t="e">
        <f t="shared" si="10"/>
        <v>#NUM!</v>
      </c>
    </row>
    <row r="181" spans="3:5">
      <c r="C181" s="43">
        <f t="shared" si="11"/>
        <v>139</v>
      </c>
      <c r="D181" s="43" t="e">
        <f t="shared" si="10"/>
        <v>#NUM!</v>
      </c>
      <c r="E181" s="43" t="e">
        <f t="shared" si="10"/>
        <v>#NUM!</v>
      </c>
    </row>
    <row r="182" spans="3:5">
      <c r="C182" s="43">
        <f t="shared" si="11"/>
        <v>140</v>
      </c>
      <c r="D182" s="43" t="e">
        <f t="shared" si="10"/>
        <v>#NUM!</v>
      </c>
      <c r="E182" s="43" t="e">
        <f t="shared" si="10"/>
        <v>#NUM!</v>
      </c>
    </row>
    <row r="183" spans="3:5">
      <c r="C183" s="43">
        <f t="shared" si="11"/>
        <v>141</v>
      </c>
      <c r="D183" s="43" t="e">
        <f t="shared" ref="D183:E202" si="12">_xlfn.NORM.DIST($C183,D$9,D$10,FALSE)</f>
        <v>#NUM!</v>
      </c>
      <c r="E183" s="43" t="e">
        <f t="shared" si="12"/>
        <v>#NUM!</v>
      </c>
    </row>
    <row r="184" spans="3:5">
      <c r="C184" s="43">
        <f t="shared" si="11"/>
        <v>142</v>
      </c>
      <c r="D184" s="43" t="e">
        <f t="shared" si="12"/>
        <v>#NUM!</v>
      </c>
      <c r="E184" s="43" t="e">
        <f t="shared" si="12"/>
        <v>#NUM!</v>
      </c>
    </row>
    <row r="185" spans="3:5">
      <c r="C185" s="43">
        <f t="shared" si="11"/>
        <v>143</v>
      </c>
      <c r="D185" s="43" t="e">
        <f t="shared" si="12"/>
        <v>#NUM!</v>
      </c>
      <c r="E185" s="43" t="e">
        <f t="shared" si="12"/>
        <v>#NUM!</v>
      </c>
    </row>
    <row r="186" spans="3:5">
      <c r="C186" s="43">
        <f t="shared" si="11"/>
        <v>144</v>
      </c>
      <c r="D186" s="43" t="e">
        <f t="shared" si="12"/>
        <v>#NUM!</v>
      </c>
      <c r="E186" s="43" t="e">
        <f t="shared" si="12"/>
        <v>#NUM!</v>
      </c>
    </row>
    <row r="187" spans="3:5">
      <c r="C187" s="43">
        <f t="shared" si="11"/>
        <v>145</v>
      </c>
      <c r="D187" s="43" t="e">
        <f t="shared" si="12"/>
        <v>#NUM!</v>
      </c>
      <c r="E187" s="43" t="e">
        <f t="shared" si="12"/>
        <v>#NUM!</v>
      </c>
    </row>
    <row r="188" spans="3:5">
      <c r="C188" s="43">
        <f t="shared" si="11"/>
        <v>146</v>
      </c>
      <c r="D188" s="43" t="e">
        <f t="shared" si="12"/>
        <v>#NUM!</v>
      </c>
      <c r="E188" s="43" t="e">
        <f t="shared" si="12"/>
        <v>#NUM!</v>
      </c>
    </row>
    <row r="189" spans="3:5">
      <c r="C189" s="43">
        <f t="shared" si="11"/>
        <v>147</v>
      </c>
      <c r="D189" s="43" t="e">
        <f t="shared" si="12"/>
        <v>#NUM!</v>
      </c>
      <c r="E189" s="43" t="e">
        <f t="shared" si="12"/>
        <v>#NUM!</v>
      </c>
    </row>
    <row r="190" spans="3:5">
      <c r="C190" s="43">
        <f t="shared" si="11"/>
        <v>148</v>
      </c>
      <c r="D190" s="43" t="e">
        <f t="shared" si="12"/>
        <v>#NUM!</v>
      </c>
      <c r="E190" s="43" t="e">
        <f t="shared" si="12"/>
        <v>#NUM!</v>
      </c>
    </row>
    <row r="191" spans="3:5">
      <c r="C191" s="43">
        <f t="shared" si="11"/>
        <v>149</v>
      </c>
      <c r="D191" s="43" t="e">
        <f t="shared" si="12"/>
        <v>#NUM!</v>
      </c>
      <c r="E191" s="43" t="e">
        <f t="shared" si="12"/>
        <v>#NUM!</v>
      </c>
    </row>
    <row r="192" spans="3:5">
      <c r="C192" s="43">
        <f t="shared" si="11"/>
        <v>150</v>
      </c>
      <c r="D192" s="43" t="e">
        <f t="shared" si="12"/>
        <v>#NUM!</v>
      </c>
      <c r="E192" s="43" t="e">
        <f t="shared" si="12"/>
        <v>#NUM!</v>
      </c>
    </row>
    <row r="193" spans="3:5">
      <c r="C193" s="43">
        <f t="shared" si="11"/>
        <v>151</v>
      </c>
      <c r="D193" s="43" t="e">
        <f t="shared" si="12"/>
        <v>#NUM!</v>
      </c>
      <c r="E193" s="43" t="e">
        <f t="shared" si="12"/>
        <v>#NUM!</v>
      </c>
    </row>
    <row r="194" spans="3:5">
      <c r="C194" s="43">
        <f t="shared" si="11"/>
        <v>152</v>
      </c>
      <c r="D194" s="43" t="e">
        <f t="shared" si="12"/>
        <v>#NUM!</v>
      </c>
      <c r="E194" s="43" t="e">
        <f t="shared" si="12"/>
        <v>#NUM!</v>
      </c>
    </row>
    <row r="195" spans="3:5">
      <c r="C195" s="43">
        <f t="shared" si="11"/>
        <v>153</v>
      </c>
      <c r="D195" s="43" t="e">
        <f t="shared" si="12"/>
        <v>#NUM!</v>
      </c>
      <c r="E195" s="43" t="e">
        <f t="shared" si="12"/>
        <v>#NUM!</v>
      </c>
    </row>
    <row r="196" spans="3:5">
      <c r="C196" s="43">
        <f t="shared" si="11"/>
        <v>154</v>
      </c>
      <c r="D196" s="43" t="e">
        <f t="shared" si="12"/>
        <v>#NUM!</v>
      </c>
      <c r="E196" s="43" t="e">
        <f t="shared" si="12"/>
        <v>#NUM!</v>
      </c>
    </row>
    <row r="197" spans="3:5">
      <c r="C197" s="43">
        <f t="shared" si="11"/>
        <v>155</v>
      </c>
      <c r="D197" s="43" t="e">
        <f t="shared" si="12"/>
        <v>#NUM!</v>
      </c>
      <c r="E197" s="43" t="e">
        <f t="shared" si="12"/>
        <v>#NUM!</v>
      </c>
    </row>
    <row r="198" spans="3:5">
      <c r="C198" s="43">
        <f t="shared" si="11"/>
        <v>156</v>
      </c>
      <c r="D198" s="43" t="e">
        <f t="shared" si="12"/>
        <v>#NUM!</v>
      </c>
      <c r="E198" s="43" t="e">
        <f t="shared" si="12"/>
        <v>#NUM!</v>
      </c>
    </row>
    <row r="199" spans="3:5">
      <c r="C199" s="43">
        <f t="shared" si="11"/>
        <v>157</v>
      </c>
      <c r="D199" s="43" t="e">
        <f t="shared" si="12"/>
        <v>#NUM!</v>
      </c>
      <c r="E199" s="43" t="e">
        <f t="shared" si="12"/>
        <v>#NUM!</v>
      </c>
    </row>
    <row r="200" spans="3:5">
      <c r="C200" s="43">
        <f t="shared" si="11"/>
        <v>158</v>
      </c>
      <c r="D200" s="43" t="e">
        <f t="shared" si="12"/>
        <v>#NUM!</v>
      </c>
      <c r="E200" s="43" t="e">
        <f t="shared" si="12"/>
        <v>#NUM!</v>
      </c>
    </row>
    <row r="201" spans="3:5">
      <c r="C201" s="43">
        <f t="shared" si="11"/>
        <v>159</v>
      </c>
      <c r="D201" s="43" t="e">
        <f t="shared" si="12"/>
        <v>#NUM!</v>
      </c>
      <c r="E201" s="43" t="e">
        <f t="shared" si="12"/>
        <v>#NUM!</v>
      </c>
    </row>
    <row r="202" spans="3:5">
      <c r="C202" s="43">
        <f t="shared" si="11"/>
        <v>160</v>
      </c>
      <c r="D202" s="43" t="e">
        <f t="shared" si="12"/>
        <v>#NUM!</v>
      </c>
      <c r="E202" s="43" t="e">
        <f t="shared" si="12"/>
        <v>#NUM!</v>
      </c>
    </row>
    <row r="203" spans="3:5">
      <c r="C203" s="43">
        <f t="shared" si="11"/>
        <v>161</v>
      </c>
      <c r="D203" s="43" t="e">
        <f t="shared" ref="D203:E218" si="13">_xlfn.NORM.DIST($C203,D$9,D$10,FALSE)</f>
        <v>#NUM!</v>
      </c>
      <c r="E203" s="43" t="e">
        <f t="shared" si="13"/>
        <v>#NUM!</v>
      </c>
    </row>
    <row r="204" spans="3:5">
      <c r="C204" s="43">
        <f t="shared" si="11"/>
        <v>162</v>
      </c>
      <c r="D204" s="43" t="e">
        <f t="shared" si="13"/>
        <v>#NUM!</v>
      </c>
      <c r="E204" s="43" t="e">
        <f t="shared" si="13"/>
        <v>#NUM!</v>
      </c>
    </row>
    <row r="205" spans="3:5">
      <c r="C205" s="43">
        <f t="shared" si="11"/>
        <v>163</v>
      </c>
      <c r="D205" s="43" t="e">
        <f t="shared" si="13"/>
        <v>#NUM!</v>
      </c>
      <c r="E205" s="43" t="e">
        <f t="shared" si="13"/>
        <v>#NUM!</v>
      </c>
    </row>
    <row r="206" spans="3:5">
      <c r="C206" s="43">
        <f t="shared" si="11"/>
        <v>164</v>
      </c>
      <c r="D206" s="43" t="e">
        <f t="shared" si="13"/>
        <v>#NUM!</v>
      </c>
      <c r="E206" s="43" t="e">
        <f t="shared" si="13"/>
        <v>#NUM!</v>
      </c>
    </row>
    <row r="207" spans="3:5">
      <c r="C207" s="43">
        <f t="shared" si="11"/>
        <v>165</v>
      </c>
      <c r="D207" s="43" t="e">
        <f t="shared" si="13"/>
        <v>#NUM!</v>
      </c>
      <c r="E207" s="43" t="e">
        <f t="shared" si="13"/>
        <v>#NUM!</v>
      </c>
    </row>
    <row r="208" spans="3:5">
      <c r="C208" s="43">
        <f t="shared" si="11"/>
        <v>166</v>
      </c>
      <c r="D208" s="43" t="e">
        <f t="shared" si="13"/>
        <v>#NUM!</v>
      </c>
      <c r="E208" s="43" t="e">
        <f t="shared" si="13"/>
        <v>#NUM!</v>
      </c>
    </row>
    <row r="209" spans="3:5">
      <c r="C209" s="43">
        <f t="shared" si="11"/>
        <v>167</v>
      </c>
      <c r="D209" s="43" t="e">
        <f t="shared" si="13"/>
        <v>#NUM!</v>
      </c>
      <c r="E209" s="43" t="e">
        <f t="shared" si="13"/>
        <v>#NUM!</v>
      </c>
    </row>
    <row r="210" spans="3:5">
      <c r="C210" s="43">
        <f t="shared" si="11"/>
        <v>168</v>
      </c>
      <c r="D210" s="43" t="e">
        <f t="shared" si="13"/>
        <v>#NUM!</v>
      </c>
      <c r="E210" s="43" t="e">
        <f t="shared" si="13"/>
        <v>#NUM!</v>
      </c>
    </row>
    <row r="211" spans="3:5">
      <c r="C211" s="43">
        <f t="shared" si="11"/>
        <v>169</v>
      </c>
      <c r="D211" s="43" t="e">
        <f t="shared" si="13"/>
        <v>#NUM!</v>
      </c>
      <c r="E211" s="43" t="e">
        <f t="shared" si="13"/>
        <v>#NUM!</v>
      </c>
    </row>
    <row r="212" spans="3:5">
      <c r="C212" s="43">
        <f t="shared" si="11"/>
        <v>170</v>
      </c>
      <c r="D212" s="43" t="e">
        <f t="shared" si="13"/>
        <v>#NUM!</v>
      </c>
      <c r="E212" s="43" t="e">
        <f t="shared" si="13"/>
        <v>#NUM!</v>
      </c>
    </row>
    <row r="213" spans="3:5">
      <c r="C213" s="43">
        <f>C212+1</f>
        <v>171</v>
      </c>
      <c r="D213" s="43" t="e">
        <f t="shared" si="13"/>
        <v>#NUM!</v>
      </c>
      <c r="E213" s="43" t="e">
        <f t="shared" si="13"/>
        <v>#NUM!</v>
      </c>
    </row>
    <row r="214" spans="3:5">
      <c r="C214" s="43">
        <f t="shared" ref="C214:C223" si="14">C213+1</f>
        <v>172</v>
      </c>
      <c r="D214" s="43" t="e">
        <f t="shared" si="13"/>
        <v>#NUM!</v>
      </c>
      <c r="E214" s="43" t="e">
        <f t="shared" si="13"/>
        <v>#NUM!</v>
      </c>
    </row>
    <row r="215" spans="3:5">
      <c r="C215" s="43">
        <f t="shared" si="14"/>
        <v>173</v>
      </c>
      <c r="D215" s="43" t="e">
        <f t="shared" si="13"/>
        <v>#NUM!</v>
      </c>
      <c r="E215" s="43" t="e">
        <f t="shared" si="13"/>
        <v>#NUM!</v>
      </c>
    </row>
    <row r="216" spans="3:5">
      <c r="C216" s="43">
        <f t="shared" si="14"/>
        <v>174</v>
      </c>
      <c r="D216" s="43" t="e">
        <f t="shared" si="13"/>
        <v>#NUM!</v>
      </c>
      <c r="E216" s="43" t="e">
        <f t="shared" si="13"/>
        <v>#NUM!</v>
      </c>
    </row>
    <row r="217" spans="3:5">
      <c r="C217" s="43">
        <f t="shared" si="14"/>
        <v>175</v>
      </c>
      <c r="D217" s="43" t="e">
        <f t="shared" si="13"/>
        <v>#NUM!</v>
      </c>
      <c r="E217" s="43" t="e">
        <f t="shared" si="13"/>
        <v>#NUM!</v>
      </c>
    </row>
    <row r="218" spans="3:5">
      <c r="C218" s="43">
        <f t="shared" si="14"/>
        <v>176</v>
      </c>
      <c r="D218" s="43" t="e">
        <f t="shared" si="13"/>
        <v>#NUM!</v>
      </c>
      <c r="E218" s="43" t="e">
        <f t="shared" si="13"/>
        <v>#NUM!</v>
      </c>
    </row>
    <row r="219" spans="3:5">
      <c r="C219" s="43">
        <f t="shared" si="14"/>
        <v>177</v>
      </c>
      <c r="D219" s="43" t="e">
        <f t="shared" ref="D219:E224" si="15">_xlfn.NORM.DIST($C219,D$9,D$10,FALSE)</f>
        <v>#NUM!</v>
      </c>
      <c r="E219" s="43" t="e">
        <f t="shared" si="15"/>
        <v>#NUM!</v>
      </c>
    </row>
    <row r="220" spans="3:5">
      <c r="C220" s="43">
        <f t="shared" si="14"/>
        <v>178</v>
      </c>
      <c r="D220" s="43" t="e">
        <f t="shared" si="15"/>
        <v>#NUM!</v>
      </c>
      <c r="E220" s="43" t="e">
        <f t="shared" si="15"/>
        <v>#NUM!</v>
      </c>
    </row>
    <row r="221" spans="3:5">
      <c r="C221" s="43">
        <f t="shared" si="14"/>
        <v>179</v>
      </c>
      <c r="D221" s="43" t="e">
        <f t="shared" si="15"/>
        <v>#NUM!</v>
      </c>
      <c r="E221" s="43" t="e">
        <f t="shared" si="15"/>
        <v>#NUM!</v>
      </c>
    </row>
    <row r="222" spans="3:5">
      <c r="C222" s="43">
        <f t="shared" si="14"/>
        <v>180</v>
      </c>
      <c r="D222" s="43" t="e">
        <f t="shared" si="15"/>
        <v>#NUM!</v>
      </c>
      <c r="E222" s="43" t="e">
        <f t="shared" si="15"/>
        <v>#NUM!</v>
      </c>
    </row>
    <row r="223" spans="3:5">
      <c r="C223" s="43">
        <f t="shared" si="14"/>
        <v>181</v>
      </c>
      <c r="D223" s="43" t="e">
        <f t="shared" si="15"/>
        <v>#NUM!</v>
      </c>
      <c r="E223" s="43" t="e">
        <f t="shared" si="15"/>
        <v>#NUM!</v>
      </c>
    </row>
    <row r="224" spans="3:5">
      <c r="C224" s="43">
        <f>C223+1</f>
        <v>182</v>
      </c>
      <c r="D224" s="43" t="e">
        <f t="shared" si="15"/>
        <v>#NUM!</v>
      </c>
      <c r="E224" s="43" t="e">
        <f t="shared" si="15"/>
        <v>#NUM!</v>
      </c>
    </row>
    <row r="231" spans="3:6">
      <c r="C231" s="43" t="s">
        <v>155</v>
      </c>
      <c r="D231" s="43" t="s">
        <v>149</v>
      </c>
      <c r="E231" s="43" t="s">
        <v>150</v>
      </c>
      <c r="F231" s="43" t="s">
        <v>157</v>
      </c>
    </row>
    <row r="232" spans="3:6">
      <c r="C232" s="43"/>
      <c r="D232" s="43"/>
      <c r="E232" s="43"/>
      <c r="F232" s="43"/>
    </row>
    <row r="233" spans="3:6">
      <c r="C233" s="43">
        <f>C232+1</f>
        <v>1</v>
      </c>
      <c r="D233" s="43" t="e">
        <f>_xlfn.NORM.DIST($C233,D$23,D$24,FALSE)</f>
        <v>#NUM!</v>
      </c>
      <c r="E233" s="43" t="e">
        <f>_xlfn.NORM.DIST($C233,E$23,E$24,FALSE)</f>
        <v>#NUM!</v>
      </c>
      <c r="F233" s="43" t="e">
        <f>_xlfn.NORM.DIST($C233,F$23,F$24,FALSE)</f>
        <v>#NUM!</v>
      </c>
    </row>
    <row r="234" spans="3:6">
      <c r="C234" s="43">
        <f t="shared" ref="C234:C297" si="16">C233+1</f>
        <v>2</v>
      </c>
      <c r="D234" s="43" t="e">
        <f t="shared" ref="D234:F297" si="17">_xlfn.NORM.DIST($C234,D$23,D$24,FALSE)</f>
        <v>#NUM!</v>
      </c>
      <c r="E234" s="43" t="e">
        <f t="shared" si="17"/>
        <v>#NUM!</v>
      </c>
      <c r="F234" s="43" t="e">
        <f t="shared" si="17"/>
        <v>#NUM!</v>
      </c>
    </row>
    <row r="235" spans="3:6">
      <c r="C235" s="43">
        <f t="shared" si="16"/>
        <v>3</v>
      </c>
      <c r="D235" s="43" t="e">
        <f t="shared" si="17"/>
        <v>#NUM!</v>
      </c>
      <c r="E235" s="43" t="e">
        <f t="shared" si="17"/>
        <v>#NUM!</v>
      </c>
      <c r="F235" s="43" t="e">
        <f t="shared" si="17"/>
        <v>#NUM!</v>
      </c>
    </row>
    <row r="236" spans="3:6">
      <c r="C236" s="43">
        <f t="shared" si="16"/>
        <v>4</v>
      </c>
      <c r="D236" s="43" t="e">
        <f t="shared" si="17"/>
        <v>#NUM!</v>
      </c>
      <c r="E236" s="43" t="e">
        <f t="shared" si="17"/>
        <v>#NUM!</v>
      </c>
      <c r="F236" s="43" t="e">
        <f t="shared" si="17"/>
        <v>#NUM!</v>
      </c>
    </row>
    <row r="237" spans="3:6">
      <c r="C237" s="43">
        <f t="shared" si="16"/>
        <v>5</v>
      </c>
      <c r="D237" s="43" t="e">
        <f t="shared" si="17"/>
        <v>#NUM!</v>
      </c>
      <c r="E237" s="43" t="e">
        <f t="shared" si="17"/>
        <v>#NUM!</v>
      </c>
      <c r="F237" s="43" t="e">
        <f t="shared" si="17"/>
        <v>#NUM!</v>
      </c>
    </row>
    <row r="238" spans="3:6">
      <c r="C238" s="43">
        <f t="shared" si="16"/>
        <v>6</v>
      </c>
      <c r="D238" s="43" t="e">
        <f t="shared" si="17"/>
        <v>#NUM!</v>
      </c>
      <c r="E238" s="43" t="e">
        <f t="shared" si="17"/>
        <v>#NUM!</v>
      </c>
      <c r="F238" s="43" t="e">
        <f t="shared" si="17"/>
        <v>#NUM!</v>
      </c>
    </row>
    <row r="239" spans="3:6">
      <c r="C239" s="43">
        <f t="shared" si="16"/>
        <v>7</v>
      </c>
      <c r="D239" s="43" t="e">
        <f t="shared" si="17"/>
        <v>#NUM!</v>
      </c>
      <c r="E239" s="43" t="e">
        <f t="shared" si="17"/>
        <v>#NUM!</v>
      </c>
      <c r="F239" s="43" t="e">
        <f t="shared" si="17"/>
        <v>#NUM!</v>
      </c>
    </row>
    <row r="240" spans="3:6">
      <c r="C240" s="43">
        <f t="shared" si="16"/>
        <v>8</v>
      </c>
      <c r="D240" s="43" t="e">
        <f t="shared" si="17"/>
        <v>#NUM!</v>
      </c>
      <c r="E240" s="43" t="e">
        <f t="shared" si="17"/>
        <v>#NUM!</v>
      </c>
      <c r="F240" s="43" t="e">
        <f t="shared" si="17"/>
        <v>#NUM!</v>
      </c>
    </row>
    <row r="241" spans="3:6">
      <c r="C241" s="43">
        <f t="shared" si="16"/>
        <v>9</v>
      </c>
      <c r="D241" s="43" t="e">
        <f t="shared" si="17"/>
        <v>#NUM!</v>
      </c>
      <c r="E241" s="43" t="e">
        <f t="shared" si="17"/>
        <v>#NUM!</v>
      </c>
      <c r="F241" s="43" t="e">
        <f t="shared" si="17"/>
        <v>#NUM!</v>
      </c>
    </row>
    <row r="242" spans="3:6">
      <c r="C242" s="43">
        <f t="shared" si="16"/>
        <v>10</v>
      </c>
      <c r="D242" s="43" t="e">
        <f t="shared" si="17"/>
        <v>#NUM!</v>
      </c>
      <c r="E242" s="43" t="e">
        <f t="shared" si="17"/>
        <v>#NUM!</v>
      </c>
      <c r="F242" s="43" t="e">
        <f t="shared" si="17"/>
        <v>#NUM!</v>
      </c>
    </row>
    <row r="243" spans="3:6">
      <c r="C243" s="43">
        <f t="shared" si="16"/>
        <v>11</v>
      </c>
      <c r="D243" s="43" t="e">
        <f t="shared" si="17"/>
        <v>#NUM!</v>
      </c>
      <c r="E243" s="43" t="e">
        <f t="shared" si="17"/>
        <v>#NUM!</v>
      </c>
      <c r="F243" s="43" t="e">
        <f t="shared" si="17"/>
        <v>#NUM!</v>
      </c>
    </row>
    <row r="244" spans="3:6">
      <c r="C244" s="43">
        <f t="shared" si="16"/>
        <v>12</v>
      </c>
      <c r="D244" s="43" t="e">
        <f t="shared" si="17"/>
        <v>#NUM!</v>
      </c>
      <c r="E244" s="43" t="e">
        <f t="shared" si="17"/>
        <v>#NUM!</v>
      </c>
      <c r="F244" s="43" t="e">
        <f t="shared" si="17"/>
        <v>#NUM!</v>
      </c>
    </row>
    <row r="245" spans="3:6">
      <c r="C245" s="43">
        <f t="shared" si="16"/>
        <v>13</v>
      </c>
      <c r="D245" s="43" t="e">
        <f t="shared" si="17"/>
        <v>#NUM!</v>
      </c>
      <c r="E245" s="43" t="e">
        <f t="shared" si="17"/>
        <v>#NUM!</v>
      </c>
      <c r="F245" s="43" t="e">
        <f t="shared" si="17"/>
        <v>#NUM!</v>
      </c>
    </row>
    <row r="246" spans="3:6">
      <c r="C246" s="43">
        <f t="shared" si="16"/>
        <v>14</v>
      </c>
      <c r="D246" s="43" t="e">
        <f t="shared" si="17"/>
        <v>#NUM!</v>
      </c>
      <c r="E246" s="43" t="e">
        <f t="shared" si="17"/>
        <v>#NUM!</v>
      </c>
      <c r="F246" s="43" t="e">
        <f t="shared" si="17"/>
        <v>#NUM!</v>
      </c>
    </row>
    <row r="247" spans="3:6">
      <c r="C247" s="43">
        <f t="shared" si="16"/>
        <v>15</v>
      </c>
      <c r="D247" s="43" t="e">
        <f t="shared" si="17"/>
        <v>#NUM!</v>
      </c>
      <c r="E247" s="43" t="e">
        <f t="shared" si="17"/>
        <v>#NUM!</v>
      </c>
      <c r="F247" s="43" t="e">
        <f t="shared" si="17"/>
        <v>#NUM!</v>
      </c>
    </row>
    <row r="248" spans="3:6">
      <c r="C248" s="43">
        <f t="shared" si="16"/>
        <v>16</v>
      </c>
      <c r="D248" s="43" t="e">
        <f t="shared" si="17"/>
        <v>#NUM!</v>
      </c>
      <c r="E248" s="43" t="e">
        <f t="shared" si="17"/>
        <v>#NUM!</v>
      </c>
      <c r="F248" s="43" t="e">
        <f t="shared" si="17"/>
        <v>#NUM!</v>
      </c>
    </row>
    <row r="249" spans="3:6">
      <c r="C249" s="43">
        <f t="shared" si="16"/>
        <v>17</v>
      </c>
      <c r="D249" s="43" t="e">
        <f t="shared" si="17"/>
        <v>#NUM!</v>
      </c>
      <c r="E249" s="43" t="e">
        <f t="shared" si="17"/>
        <v>#NUM!</v>
      </c>
      <c r="F249" s="43" t="e">
        <f t="shared" si="17"/>
        <v>#NUM!</v>
      </c>
    </row>
    <row r="250" spans="3:6">
      <c r="C250" s="43">
        <f t="shared" si="16"/>
        <v>18</v>
      </c>
      <c r="D250" s="43" t="e">
        <f t="shared" si="17"/>
        <v>#NUM!</v>
      </c>
      <c r="E250" s="43" t="e">
        <f t="shared" si="17"/>
        <v>#NUM!</v>
      </c>
      <c r="F250" s="43" t="e">
        <f t="shared" si="17"/>
        <v>#NUM!</v>
      </c>
    </row>
    <row r="251" spans="3:6">
      <c r="C251" s="43">
        <f t="shared" si="16"/>
        <v>19</v>
      </c>
      <c r="D251" s="43" t="e">
        <f t="shared" si="17"/>
        <v>#NUM!</v>
      </c>
      <c r="E251" s="43" t="e">
        <f t="shared" si="17"/>
        <v>#NUM!</v>
      </c>
      <c r="F251" s="43" t="e">
        <f t="shared" si="17"/>
        <v>#NUM!</v>
      </c>
    </row>
    <row r="252" spans="3:6">
      <c r="C252" s="43">
        <f t="shared" si="16"/>
        <v>20</v>
      </c>
      <c r="D252" s="43" t="e">
        <f t="shared" si="17"/>
        <v>#NUM!</v>
      </c>
      <c r="E252" s="43" t="e">
        <f t="shared" si="17"/>
        <v>#NUM!</v>
      </c>
      <c r="F252" s="43" t="e">
        <f t="shared" si="17"/>
        <v>#NUM!</v>
      </c>
    </row>
    <row r="253" spans="3:6">
      <c r="C253" s="43">
        <f t="shared" si="16"/>
        <v>21</v>
      </c>
      <c r="D253" s="43" t="e">
        <f t="shared" si="17"/>
        <v>#NUM!</v>
      </c>
      <c r="E253" s="43" t="e">
        <f t="shared" si="17"/>
        <v>#NUM!</v>
      </c>
      <c r="F253" s="43" t="e">
        <f t="shared" si="17"/>
        <v>#NUM!</v>
      </c>
    </row>
    <row r="254" spans="3:6">
      <c r="C254" s="43">
        <f t="shared" si="16"/>
        <v>22</v>
      </c>
      <c r="D254" s="43" t="e">
        <f t="shared" si="17"/>
        <v>#NUM!</v>
      </c>
      <c r="E254" s="43" t="e">
        <f t="shared" si="17"/>
        <v>#NUM!</v>
      </c>
      <c r="F254" s="43" t="e">
        <f t="shared" si="17"/>
        <v>#NUM!</v>
      </c>
    </row>
    <row r="255" spans="3:6">
      <c r="C255" s="43">
        <f t="shared" si="16"/>
        <v>23</v>
      </c>
      <c r="D255" s="43" t="e">
        <f t="shared" si="17"/>
        <v>#NUM!</v>
      </c>
      <c r="E255" s="43" t="e">
        <f t="shared" si="17"/>
        <v>#NUM!</v>
      </c>
      <c r="F255" s="43" t="e">
        <f t="shared" si="17"/>
        <v>#NUM!</v>
      </c>
    </row>
    <row r="256" spans="3:6">
      <c r="C256" s="43">
        <f t="shared" si="16"/>
        <v>24</v>
      </c>
      <c r="D256" s="43" t="e">
        <f t="shared" si="17"/>
        <v>#NUM!</v>
      </c>
      <c r="E256" s="43" t="e">
        <f t="shared" si="17"/>
        <v>#NUM!</v>
      </c>
      <c r="F256" s="43" t="e">
        <f t="shared" si="17"/>
        <v>#NUM!</v>
      </c>
    </row>
    <row r="257" spans="3:6">
      <c r="C257" s="43">
        <f t="shared" si="16"/>
        <v>25</v>
      </c>
      <c r="D257" s="43" t="e">
        <f t="shared" si="17"/>
        <v>#NUM!</v>
      </c>
      <c r="E257" s="43" t="e">
        <f t="shared" si="17"/>
        <v>#NUM!</v>
      </c>
      <c r="F257" s="43" t="e">
        <f t="shared" si="17"/>
        <v>#NUM!</v>
      </c>
    </row>
    <row r="258" spans="3:6">
      <c r="C258" s="43">
        <f t="shared" si="16"/>
        <v>26</v>
      </c>
      <c r="D258" s="43" t="e">
        <f t="shared" si="17"/>
        <v>#NUM!</v>
      </c>
      <c r="E258" s="43" t="e">
        <f t="shared" si="17"/>
        <v>#NUM!</v>
      </c>
      <c r="F258" s="43" t="e">
        <f t="shared" si="17"/>
        <v>#NUM!</v>
      </c>
    </row>
    <row r="259" spans="3:6">
      <c r="C259" s="43">
        <f t="shared" si="16"/>
        <v>27</v>
      </c>
      <c r="D259" s="43" t="e">
        <f t="shared" si="17"/>
        <v>#NUM!</v>
      </c>
      <c r="E259" s="43" t="e">
        <f t="shared" si="17"/>
        <v>#NUM!</v>
      </c>
      <c r="F259" s="43" t="e">
        <f t="shared" si="17"/>
        <v>#NUM!</v>
      </c>
    </row>
    <row r="260" spans="3:6">
      <c r="C260" s="43">
        <f t="shared" si="16"/>
        <v>28</v>
      </c>
      <c r="D260" s="43" t="e">
        <f t="shared" si="17"/>
        <v>#NUM!</v>
      </c>
      <c r="E260" s="43" t="e">
        <f t="shared" si="17"/>
        <v>#NUM!</v>
      </c>
      <c r="F260" s="43" t="e">
        <f t="shared" si="17"/>
        <v>#NUM!</v>
      </c>
    </row>
    <row r="261" spans="3:6">
      <c r="C261" s="43">
        <f t="shared" si="16"/>
        <v>29</v>
      </c>
      <c r="D261" s="43" t="e">
        <f t="shared" si="17"/>
        <v>#NUM!</v>
      </c>
      <c r="E261" s="43" t="e">
        <f t="shared" si="17"/>
        <v>#NUM!</v>
      </c>
      <c r="F261" s="43" t="e">
        <f t="shared" si="17"/>
        <v>#NUM!</v>
      </c>
    </row>
    <row r="262" spans="3:6">
      <c r="C262" s="43">
        <f t="shared" si="16"/>
        <v>30</v>
      </c>
      <c r="D262" s="43" t="e">
        <f t="shared" si="17"/>
        <v>#NUM!</v>
      </c>
      <c r="E262" s="43" t="e">
        <f t="shared" si="17"/>
        <v>#NUM!</v>
      </c>
      <c r="F262" s="43" t="e">
        <f t="shared" si="17"/>
        <v>#NUM!</v>
      </c>
    </row>
    <row r="263" spans="3:6">
      <c r="C263" s="43">
        <f t="shared" si="16"/>
        <v>31</v>
      </c>
      <c r="D263" s="43" t="e">
        <f t="shared" si="17"/>
        <v>#NUM!</v>
      </c>
      <c r="E263" s="43" t="e">
        <f t="shared" si="17"/>
        <v>#NUM!</v>
      </c>
      <c r="F263" s="43" t="e">
        <f t="shared" si="17"/>
        <v>#NUM!</v>
      </c>
    </row>
    <row r="264" spans="3:6">
      <c r="C264" s="43">
        <f t="shared" si="16"/>
        <v>32</v>
      </c>
      <c r="D264" s="43" t="e">
        <f t="shared" si="17"/>
        <v>#NUM!</v>
      </c>
      <c r="E264" s="43" t="e">
        <f t="shared" si="17"/>
        <v>#NUM!</v>
      </c>
      <c r="F264" s="43" t="e">
        <f t="shared" si="17"/>
        <v>#NUM!</v>
      </c>
    </row>
    <row r="265" spans="3:6">
      <c r="C265" s="43">
        <f t="shared" si="16"/>
        <v>33</v>
      </c>
      <c r="D265" s="43" t="e">
        <f t="shared" si="17"/>
        <v>#NUM!</v>
      </c>
      <c r="E265" s="43" t="e">
        <f t="shared" si="17"/>
        <v>#NUM!</v>
      </c>
      <c r="F265" s="43" t="e">
        <f t="shared" si="17"/>
        <v>#NUM!</v>
      </c>
    </row>
    <row r="266" spans="3:6">
      <c r="C266" s="43">
        <f t="shared" si="16"/>
        <v>34</v>
      </c>
      <c r="D266" s="43" t="e">
        <f t="shared" si="17"/>
        <v>#NUM!</v>
      </c>
      <c r="E266" s="43" t="e">
        <f t="shared" si="17"/>
        <v>#NUM!</v>
      </c>
      <c r="F266" s="43" t="e">
        <f t="shared" si="17"/>
        <v>#NUM!</v>
      </c>
    </row>
    <row r="267" spans="3:6">
      <c r="C267" s="43">
        <f t="shared" si="16"/>
        <v>35</v>
      </c>
      <c r="D267" s="43" t="e">
        <f t="shared" si="17"/>
        <v>#NUM!</v>
      </c>
      <c r="E267" s="43" t="e">
        <f t="shared" si="17"/>
        <v>#NUM!</v>
      </c>
      <c r="F267" s="43" t="e">
        <f t="shared" si="17"/>
        <v>#NUM!</v>
      </c>
    </row>
    <row r="268" spans="3:6">
      <c r="C268" s="43">
        <f t="shared" si="16"/>
        <v>36</v>
      </c>
      <c r="D268" s="43" t="e">
        <f t="shared" si="17"/>
        <v>#NUM!</v>
      </c>
      <c r="E268" s="43" t="e">
        <f t="shared" si="17"/>
        <v>#NUM!</v>
      </c>
      <c r="F268" s="43" t="e">
        <f t="shared" si="17"/>
        <v>#NUM!</v>
      </c>
    </row>
    <row r="269" spans="3:6">
      <c r="C269" s="43">
        <f t="shared" si="16"/>
        <v>37</v>
      </c>
      <c r="D269" s="43" t="e">
        <f t="shared" si="17"/>
        <v>#NUM!</v>
      </c>
      <c r="E269" s="43" t="e">
        <f t="shared" si="17"/>
        <v>#NUM!</v>
      </c>
      <c r="F269" s="43" t="e">
        <f t="shared" si="17"/>
        <v>#NUM!</v>
      </c>
    </row>
    <row r="270" spans="3:6">
      <c r="C270" s="43">
        <f t="shared" si="16"/>
        <v>38</v>
      </c>
      <c r="D270" s="43" t="e">
        <f t="shared" si="17"/>
        <v>#NUM!</v>
      </c>
      <c r="E270" s="43" t="e">
        <f t="shared" si="17"/>
        <v>#NUM!</v>
      </c>
      <c r="F270" s="43" t="e">
        <f t="shared" si="17"/>
        <v>#NUM!</v>
      </c>
    </row>
    <row r="271" spans="3:6">
      <c r="C271" s="43">
        <f t="shared" si="16"/>
        <v>39</v>
      </c>
      <c r="D271" s="43" t="e">
        <f t="shared" si="17"/>
        <v>#NUM!</v>
      </c>
      <c r="E271" s="43" t="e">
        <f t="shared" si="17"/>
        <v>#NUM!</v>
      </c>
      <c r="F271" s="43" t="e">
        <f t="shared" si="17"/>
        <v>#NUM!</v>
      </c>
    </row>
    <row r="272" spans="3:6">
      <c r="C272" s="43">
        <f t="shared" si="16"/>
        <v>40</v>
      </c>
      <c r="D272" s="43" t="e">
        <f t="shared" si="17"/>
        <v>#NUM!</v>
      </c>
      <c r="E272" s="43" t="e">
        <f t="shared" si="17"/>
        <v>#NUM!</v>
      </c>
      <c r="F272" s="43" t="e">
        <f t="shared" si="17"/>
        <v>#NUM!</v>
      </c>
    </row>
    <row r="273" spans="3:6">
      <c r="C273" s="43">
        <f t="shared" si="16"/>
        <v>41</v>
      </c>
      <c r="D273" s="43" t="e">
        <f t="shared" si="17"/>
        <v>#NUM!</v>
      </c>
      <c r="E273" s="43" t="e">
        <f t="shared" si="17"/>
        <v>#NUM!</v>
      </c>
      <c r="F273" s="43" t="e">
        <f t="shared" si="17"/>
        <v>#NUM!</v>
      </c>
    </row>
    <row r="274" spans="3:6">
      <c r="C274" s="43">
        <f t="shared" si="16"/>
        <v>42</v>
      </c>
      <c r="D274" s="43" t="e">
        <f t="shared" si="17"/>
        <v>#NUM!</v>
      </c>
      <c r="E274" s="43" t="e">
        <f t="shared" si="17"/>
        <v>#NUM!</v>
      </c>
      <c r="F274" s="43" t="e">
        <f t="shared" si="17"/>
        <v>#NUM!</v>
      </c>
    </row>
    <row r="275" spans="3:6">
      <c r="C275" s="43">
        <f t="shared" si="16"/>
        <v>43</v>
      </c>
      <c r="D275" s="43" t="e">
        <f t="shared" si="17"/>
        <v>#NUM!</v>
      </c>
      <c r="E275" s="43" t="e">
        <f t="shared" si="17"/>
        <v>#NUM!</v>
      </c>
      <c r="F275" s="43" t="e">
        <f t="shared" si="17"/>
        <v>#NUM!</v>
      </c>
    </row>
    <row r="276" spans="3:6">
      <c r="C276" s="43">
        <f t="shared" si="16"/>
        <v>44</v>
      </c>
      <c r="D276" s="43" t="e">
        <f t="shared" si="17"/>
        <v>#NUM!</v>
      </c>
      <c r="E276" s="43" t="e">
        <f t="shared" si="17"/>
        <v>#NUM!</v>
      </c>
      <c r="F276" s="43" t="e">
        <f t="shared" si="17"/>
        <v>#NUM!</v>
      </c>
    </row>
    <row r="277" spans="3:6">
      <c r="C277" s="43">
        <f t="shared" si="16"/>
        <v>45</v>
      </c>
      <c r="D277" s="43" t="e">
        <f t="shared" si="17"/>
        <v>#NUM!</v>
      </c>
      <c r="E277" s="43" t="e">
        <f t="shared" si="17"/>
        <v>#NUM!</v>
      </c>
      <c r="F277" s="43" t="e">
        <f t="shared" si="17"/>
        <v>#NUM!</v>
      </c>
    </row>
    <row r="278" spans="3:6">
      <c r="C278" s="43">
        <f t="shared" si="16"/>
        <v>46</v>
      </c>
      <c r="D278" s="43" t="e">
        <f t="shared" si="17"/>
        <v>#NUM!</v>
      </c>
      <c r="E278" s="43" t="e">
        <f t="shared" si="17"/>
        <v>#NUM!</v>
      </c>
      <c r="F278" s="43" t="e">
        <f t="shared" si="17"/>
        <v>#NUM!</v>
      </c>
    </row>
    <row r="279" spans="3:6">
      <c r="C279" s="43">
        <f t="shared" si="16"/>
        <v>47</v>
      </c>
      <c r="D279" s="43" t="e">
        <f t="shared" si="17"/>
        <v>#NUM!</v>
      </c>
      <c r="E279" s="43" t="e">
        <f t="shared" si="17"/>
        <v>#NUM!</v>
      </c>
      <c r="F279" s="43" t="e">
        <f t="shared" si="17"/>
        <v>#NUM!</v>
      </c>
    </row>
    <row r="280" spans="3:6">
      <c r="C280" s="43">
        <f t="shared" si="16"/>
        <v>48</v>
      </c>
      <c r="D280" s="43" t="e">
        <f t="shared" si="17"/>
        <v>#NUM!</v>
      </c>
      <c r="E280" s="43" t="e">
        <f t="shared" si="17"/>
        <v>#NUM!</v>
      </c>
      <c r="F280" s="43" t="e">
        <f t="shared" si="17"/>
        <v>#NUM!</v>
      </c>
    </row>
    <row r="281" spans="3:6">
      <c r="C281" s="43">
        <f t="shared" si="16"/>
        <v>49</v>
      </c>
      <c r="D281" s="43" t="e">
        <f t="shared" si="17"/>
        <v>#NUM!</v>
      </c>
      <c r="E281" s="43" t="e">
        <f t="shared" si="17"/>
        <v>#NUM!</v>
      </c>
      <c r="F281" s="43" t="e">
        <f t="shared" si="17"/>
        <v>#NUM!</v>
      </c>
    </row>
    <row r="282" spans="3:6">
      <c r="C282" s="43">
        <f t="shared" si="16"/>
        <v>50</v>
      </c>
      <c r="D282" s="43" t="e">
        <f t="shared" si="17"/>
        <v>#NUM!</v>
      </c>
      <c r="E282" s="43" t="e">
        <f t="shared" si="17"/>
        <v>#NUM!</v>
      </c>
      <c r="F282" s="43" t="e">
        <f t="shared" si="17"/>
        <v>#NUM!</v>
      </c>
    </row>
    <row r="283" spans="3:6">
      <c r="C283" s="43">
        <f t="shared" si="16"/>
        <v>51</v>
      </c>
      <c r="D283" s="43" t="e">
        <f t="shared" si="17"/>
        <v>#NUM!</v>
      </c>
      <c r="E283" s="43" t="e">
        <f t="shared" si="17"/>
        <v>#NUM!</v>
      </c>
      <c r="F283" s="43" t="e">
        <f t="shared" si="17"/>
        <v>#NUM!</v>
      </c>
    </row>
    <row r="284" spans="3:6">
      <c r="C284" s="43">
        <f t="shared" si="16"/>
        <v>52</v>
      </c>
      <c r="D284" s="43" t="e">
        <f t="shared" si="17"/>
        <v>#NUM!</v>
      </c>
      <c r="E284" s="43" t="e">
        <f t="shared" si="17"/>
        <v>#NUM!</v>
      </c>
      <c r="F284" s="43" t="e">
        <f t="shared" si="17"/>
        <v>#NUM!</v>
      </c>
    </row>
    <row r="285" spans="3:6">
      <c r="C285" s="43">
        <f t="shared" si="16"/>
        <v>53</v>
      </c>
      <c r="D285" s="43" t="e">
        <f t="shared" si="17"/>
        <v>#NUM!</v>
      </c>
      <c r="E285" s="43" t="e">
        <f t="shared" si="17"/>
        <v>#NUM!</v>
      </c>
      <c r="F285" s="43" t="e">
        <f t="shared" si="17"/>
        <v>#NUM!</v>
      </c>
    </row>
    <row r="286" spans="3:6">
      <c r="C286" s="43">
        <f t="shared" si="16"/>
        <v>54</v>
      </c>
      <c r="D286" s="43" t="e">
        <f t="shared" si="17"/>
        <v>#NUM!</v>
      </c>
      <c r="E286" s="43" t="e">
        <f t="shared" si="17"/>
        <v>#NUM!</v>
      </c>
      <c r="F286" s="43" t="e">
        <f t="shared" si="17"/>
        <v>#NUM!</v>
      </c>
    </row>
    <row r="287" spans="3:6">
      <c r="C287" s="43">
        <f t="shared" si="16"/>
        <v>55</v>
      </c>
      <c r="D287" s="43" t="e">
        <f t="shared" si="17"/>
        <v>#NUM!</v>
      </c>
      <c r="E287" s="43" t="e">
        <f t="shared" si="17"/>
        <v>#NUM!</v>
      </c>
      <c r="F287" s="43" t="e">
        <f t="shared" si="17"/>
        <v>#NUM!</v>
      </c>
    </row>
    <row r="288" spans="3:6">
      <c r="C288" s="43">
        <f t="shared" si="16"/>
        <v>56</v>
      </c>
      <c r="D288" s="43" t="e">
        <f t="shared" si="17"/>
        <v>#NUM!</v>
      </c>
      <c r="E288" s="43" t="e">
        <f t="shared" si="17"/>
        <v>#NUM!</v>
      </c>
      <c r="F288" s="43" t="e">
        <f t="shared" si="17"/>
        <v>#NUM!</v>
      </c>
    </row>
    <row r="289" spans="3:6">
      <c r="C289" s="43">
        <f t="shared" si="16"/>
        <v>57</v>
      </c>
      <c r="D289" s="43" t="e">
        <f t="shared" si="17"/>
        <v>#NUM!</v>
      </c>
      <c r="E289" s="43" t="e">
        <f t="shared" si="17"/>
        <v>#NUM!</v>
      </c>
      <c r="F289" s="43" t="e">
        <f t="shared" si="17"/>
        <v>#NUM!</v>
      </c>
    </row>
    <row r="290" spans="3:6">
      <c r="C290" s="43">
        <f t="shared" si="16"/>
        <v>58</v>
      </c>
      <c r="D290" s="43" t="e">
        <f t="shared" si="17"/>
        <v>#NUM!</v>
      </c>
      <c r="E290" s="43" t="e">
        <f t="shared" si="17"/>
        <v>#NUM!</v>
      </c>
      <c r="F290" s="43" t="e">
        <f t="shared" si="17"/>
        <v>#NUM!</v>
      </c>
    </row>
    <row r="291" spans="3:6">
      <c r="C291" s="43">
        <f t="shared" si="16"/>
        <v>59</v>
      </c>
      <c r="D291" s="43" t="e">
        <f t="shared" si="17"/>
        <v>#NUM!</v>
      </c>
      <c r="E291" s="43" t="e">
        <f t="shared" si="17"/>
        <v>#NUM!</v>
      </c>
      <c r="F291" s="43" t="e">
        <f t="shared" si="17"/>
        <v>#NUM!</v>
      </c>
    </row>
    <row r="292" spans="3:6">
      <c r="C292" s="43">
        <f t="shared" si="16"/>
        <v>60</v>
      </c>
      <c r="D292" s="43" t="e">
        <f t="shared" si="17"/>
        <v>#NUM!</v>
      </c>
      <c r="E292" s="43" t="e">
        <f t="shared" si="17"/>
        <v>#NUM!</v>
      </c>
      <c r="F292" s="43" t="e">
        <f t="shared" si="17"/>
        <v>#NUM!</v>
      </c>
    </row>
    <row r="293" spans="3:6">
      <c r="C293" s="43">
        <f t="shared" si="16"/>
        <v>61</v>
      </c>
      <c r="D293" s="43" t="e">
        <f t="shared" si="17"/>
        <v>#NUM!</v>
      </c>
      <c r="E293" s="43" t="e">
        <f t="shared" si="17"/>
        <v>#NUM!</v>
      </c>
      <c r="F293" s="43" t="e">
        <f t="shared" si="17"/>
        <v>#NUM!</v>
      </c>
    </row>
    <row r="294" spans="3:6">
      <c r="C294" s="43">
        <f t="shared" si="16"/>
        <v>62</v>
      </c>
      <c r="D294" s="43" t="e">
        <f t="shared" si="17"/>
        <v>#NUM!</v>
      </c>
      <c r="E294" s="43" t="e">
        <f t="shared" si="17"/>
        <v>#NUM!</v>
      </c>
      <c r="F294" s="43" t="e">
        <f t="shared" si="17"/>
        <v>#NUM!</v>
      </c>
    </row>
    <row r="295" spans="3:6">
      <c r="C295" s="43">
        <f t="shared" si="16"/>
        <v>63</v>
      </c>
      <c r="D295" s="43" t="e">
        <f t="shared" si="17"/>
        <v>#NUM!</v>
      </c>
      <c r="E295" s="43" t="e">
        <f t="shared" si="17"/>
        <v>#NUM!</v>
      </c>
      <c r="F295" s="43" t="e">
        <f t="shared" si="17"/>
        <v>#NUM!</v>
      </c>
    </row>
    <row r="296" spans="3:6">
      <c r="C296" s="43">
        <f t="shared" si="16"/>
        <v>64</v>
      </c>
      <c r="D296" s="43" t="e">
        <f t="shared" si="17"/>
        <v>#NUM!</v>
      </c>
      <c r="E296" s="43" t="e">
        <f t="shared" si="17"/>
        <v>#NUM!</v>
      </c>
      <c r="F296" s="43" t="e">
        <f t="shared" si="17"/>
        <v>#NUM!</v>
      </c>
    </row>
    <row r="297" spans="3:6">
      <c r="C297" s="43">
        <f t="shared" si="16"/>
        <v>65</v>
      </c>
      <c r="D297" s="43" t="e">
        <f t="shared" si="17"/>
        <v>#NUM!</v>
      </c>
      <c r="E297" s="43" t="e">
        <f t="shared" si="17"/>
        <v>#NUM!</v>
      </c>
      <c r="F297" s="43" t="e">
        <f t="shared" si="17"/>
        <v>#NUM!</v>
      </c>
    </row>
    <row r="298" spans="3:6">
      <c r="C298" s="43">
        <f t="shared" ref="C298:C342" si="18">C297+1</f>
        <v>66</v>
      </c>
      <c r="D298" s="43" t="e">
        <f t="shared" ref="D298:F342" si="19">_xlfn.NORM.DIST($C298,D$23,D$24,FALSE)</f>
        <v>#NUM!</v>
      </c>
      <c r="E298" s="43" t="e">
        <f t="shared" si="19"/>
        <v>#NUM!</v>
      </c>
      <c r="F298" s="43" t="e">
        <f t="shared" si="19"/>
        <v>#NUM!</v>
      </c>
    </row>
    <row r="299" spans="3:6">
      <c r="C299" s="43">
        <f t="shared" si="18"/>
        <v>67</v>
      </c>
      <c r="D299" s="43" t="e">
        <f t="shared" si="19"/>
        <v>#NUM!</v>
      </c>
      <c r="E299" s="43" t="e">
        <f t="shared" si="19"/>
        <v>#NUM!</v>
      </c>
      <c r="F299" s="43" t="e">
        <f t="shared" si="19"/>
        <v>#NUM!</v>
      </c>
    </row>
    <row r="300" spans="3:6">
      <c r="C300" s="43">
        <f t="shared" si="18"/>
        <v>68</v>
      </c>
      <c r="D300" s="43" t="e">
        <f t="shared" si="19"/>
        <v>#NUM!</v>
      </c>
      <c r="E300" s="43" t="e">
        <f t="shared" si="19"/>
        <v>#NUM!</v>
      </c>
      <c r="F300" s="43" t="e">
        <f t="shared" si="19"/>
        <v>#NUM!</v>
      </c>
    </row>
    <row r="301" spans="3:6">
      <c r="C301" s="43">
        <f t="shared" si="18"/>
        <v>69</v>
      </c>
      <c r="D301" s="43" t="e">
        <f t="shared" si="19"/>
        <v>#NUM!</v>
      </c>
      <c r="E301" s="43" t="e">
        <f t="shared" si="19"/>
        <v>#NUM!</v>
      </c>
      <c r="F301" s="43" t="e">
        <f t="shared" si="19"/>
        <v>#NUM!</v>
      </c>
    </row>
    <row r="302" spans="3:6">
      <c r="C302" s="43">
        <f t="shared" si="18"/>
        <v>70</v>
      </c>
      <c r="D302" s="43" t="e">
        <f t="shared" si="19"/>
        <v>#NUM!</v>
      </c>
      <c r="E302" s="43" t="e">
        <f t="shared" si="19"/>
        <v>#NUM!</v>
      </c>
      <c r="F302" s="43" t="e">
        <f t="shared" si="19"/>
        <v>#NUM!</v>
      </c>
    </row>
    <row r="303" spans="3:6">
      <c r="C303" s="43">
        <f t="shared" si="18"/>
        <v>71</v>
      </c>
      <c r="D303" s="43" t="e">
        <f t="shared" si="19"/>
        <v>#NUM!</v>
      </c>
      <c r="E303" s="43" t="e">
        <f t="shared" si="19"/>
        <v>#NUM!</v>
      </c>
      <c r="F303" s="43" t="e">
        <f t="shared" si="19"/>
        <v>#NUM!</v>
      </c>
    </row>
    <row r="304" spans="3:6">
      <c r="C304" s="43">
        <f t="shared" si="18"/>
        <v>72</v>
      </c>
      <c r="D304" s="43" t="e">
        <f t="shared" si="19"/>
        <v>#NUM!</v>
      </c>
      <c r="E304" s="43" t="e">
        <f t="shared" si="19"/>
        <v>#NUM!</v>
      </c>
      <c r="F304" s="43" t="e">
        <f t="shared" si="19"/>
        <v>#NUM!</v>
      </c>
    </row>
    <row r="305" spans="3:6">
      <c r="C305" s="43">
        <f t="shared" si="18"/>
        <v>73</v>
      </c>
      <c r="D305" s="43" t="e">
        <f t="shared" si="19"/>
        <v>#NUM!</v>
      </c>
      <c r="E305" s="43" t="e">
        <f t="shared" si="19"/>
        <v>#NUM!</v>
      </c>
      <c r="F305" s="43" t="e">
        <f t="shared" si="19"/>
        <v>#NUM!</v>
      </c>
    </row>
    <row r="306" spans="3:6">
      <c r="C306" s="43">
        <f t="shared" si="18"/>
        <v>74</v>
      </c>
      <c r="D306" s="43" t="e">
        <f t="shared" si="19"/>
        <v>#NUM!</v>
      </c>
      <c r="E306" s="43" t="e">
        <f t="shared" si="19"/>
        <v>#NUM!</v>
      </c>
      <c r="F306" s="43" t="e">
        <f t="shared" si="19"/>
        <v>#NUM!</v>
      </c>
    </row>
    <row r="307" spans="3:6">
      <c r="C307" s="43">
        <f t="shared" si="18"/>
        <v>75</v>
      </c>
      <c r="D307" s="43" t="e">
        <f t="shared" si="19"/>
        <v>#NUM!</v>
      </c>
      <c r="E307" s="43" t="e">
        <f t="shared" si="19"/>
        <v>#NUM!</v>
      </c>
      <c r="F307" s="43" t="e">
        <f t="shared" si="19"/>
        <v>#NUM!</v>
      </c>
    </row>
    <row r="308" spans="3:6">
      <c r="C308" s="43">
        <f t="shared" si="18"/>
        <v>76</v>
      </c>
      <c r="D308" s="43" t="e">
        <f t="shared" si="19"/>
        <v>#NUM!</v>
      </c>
      <c r="E308" s="43" t="e">
        <f t="shared" si="19"/>
        <v>#NUM!</v>
      </c>
      <c r="F308" s="43" t="e">
        <f t="shared" si="19"/>
        <v>#NUM!</v>
      </c>
    </row>
    <row r="309" spans="3:6">
      <c r="C309" s="43">
        <f t="shared" si="18"/>
        <v>77</v>
      </c>
      <c r="D309" s="43" t="e">
        <f t="shared" si="19"/>
        <v>#NUM!</v>
      </c>
      <c r="E309" s="43" t="e">
        <f t="shared" si="19"/>
        <v>#NUM!</v>
      </c>
      <c r="F309" s="43" t="e">
        <f t="shared" si="19"/>
        <v>#NUM!</v>
      </c>
    </row>
    <row r="310" spans="3:6">
      <c r="C310" s="43">
        <f t="shared" si="18"/>
        <v>78</v>
      </c>
      <c r="D310" s="43" t="e">
        <f t="shared" si="19"/>
        <v>#NUM!</v>
      </c>
      <c r="E310" s="43" t="e">
        <f t="shared" si="19"/>
        <v>#NUM!</v>
      </c>
      <c r="F310" s="43" t="e">
        <f t="shared" si="19"/>
        <v>#NUM!</v>
      </c>
    </row>
    <row r="311" spans="3:6">
      <c r="C311" s="43">
        <f t="shared" si="18"/>
        <v>79</v>
      </c>
      <c r="D311" s="43" t="e">
        <f t="shared" si="19"/>
        <v>#NUM!</v>
      </c>
      <c r="E311" s="43" t="e">
        <f t="shared" si="19"/>
        <v>#NUM!</v>
      </c>
      <c r="F311" s="43" t="e">
        <f t="shared" si="19"/>
        <v>#NUM!</v>
      </c>
    </row>
    <row r="312" spans="3:6">
      <c r="C312" s="43">
        <f t="shared" si="18"/>
        <v>80</v>
      </c>
      <c r="D312" s="43" t="e">
        <f t="shared" si="19"/>
        <v>#NUM!</v>
      </c>
      <c r="E312" s="43" t="e">
        <f t="shared" si="19"/>
        <v>#NUM!</v>
      </c>
      <c r="F312" s="43" t="e">
        <f t="shared" si="19"/>
        <v>#NUM!</v>
      </c>
    </row>
    <row r="313" spans="3:6">
      <c r="C313" s="43">
        <f t="shared" si="18"/>
        <v>81</v>
      </c>
      <c r="D313" s="43" t="e">
        <f t="shared" si="19"/>
        <v>#NUM!</v>
      </c>
      <c r="E313" s="43" t="e">
        <f t="shared" si="19"/>
        <v>#NUM!</v>
      </c>
      <c r="F313" s="43" t="e">
        <f t="shared" si="19"/>
        <v>#NUM!</v>
      </c>
    </row>
    <row r="314" spans="3:6">
      <c r="C314" s="43">
        <f t="shared" si="18"/>
        <v>82</v>
      </c>
      <c r="D314" s="43" t="e">
        <f t="shared" si="19"/>
        <v>#NUM!</v>
      </c>
      <c r="E314" s="43" t="e">
        <f t="shared" si="19"/>
        <v>#NUM!</v>
      </c>
      <c r="F314" s="43" t="e">
        <f t="shared" si="19"/>
        <v>#NUM!</v>
      </c>
    </row>
    <row r="315" spans="3:6">
      <c r="C315" s="43">
        <f t="shared" si="18"/>
        <v>83</v>
      </c>
      <c r="D315" s="43" t="e">
        <f t="shared" si="19"/>
        <v>#NUM!</v>
      </c>
      <c r="E315" s="43" t="e">
        <f t="shared" si="19"/>
        <v>#NUM!</v>
      </c>
      <c r="F315" s="43" t="e">
        <f t="shared" si="19"/>
        <v>#NUM!</v>
      </c>
    </row>
    <row r="316" spans="3:6">
      <c r="C316" s="43">
        <f t="shared" si="18"/>
        <v>84</v>
      </c>
      <c r="D316" s="43" t="e">
        <f t="shared" si="19"/>
        <v>#NUM!</v>
      </c>
      <c r="E316" s="43" t="e">
        <f t="shared" si="19"/>
        <v>#NUM!</v>
      </c>
      <c r="F316" s="43" t="e">
        <f t="shared" si="19"/>
        <v>#NUM!</v>
      </c>
    </row>
    <row r="317" spans="3:6">
      <c r="C317" s="43">
        <f t="shared" si="18"/>
        <v>85</v>
      </c>
      <c r="D317" s="43" t="e">
        <f t="shared" si="19"/>
        <v>#NUM!</v>
      </c>
      <c r="E317" s="43" t="e">
        <f t="shared" si="19"/>
        <v>#NUM!</v>
      </c>
      <c r="F317" s="43" t="e">
        <f t="shared" si="19"/>
        <v>#NUM!</v>
      </c>
    </row>
    <row r="318" spans="3:6">
      <c r="C318" s="43">
        <f t="shared" si="18"/>
        <v>86</v>
      </c>
      <c r="D318" s="43" t="e">
        <f t="shared" si="19"/>
        <v>#NUM!</v>
      </c>
      <c r="E318" s="43" t="e">
        <f t="shared" si="19"/>
        <v>#NUM!</v>
      </c>
      <c r="F318" s="43" t="e">
        <f t="shared" si="19"/>
        <v>#NUM!</v>
      </c>
    </row>
    <row r="319" spans="3:6">
      <c r="C319" s="43">
        <f t="shared" si="18"/>
        <v>87</v>
      </c>
      <c r="D319" s="43" t="e">
        <f t="shared" si="19"/>
        <v>#NUM!</v>
      </c>
      <c r="E319" s="43" t="e">
        <f t="shared" si="19"/>
        <v>#NUM!</v>
      </c>
      <c r="F319" s="43" t="e">
        <f t="shared" si="19"/>
        <v>#NUM!</v>
      </c>
    </row>
    <row r="320" spans="3:6">
      <c r="C320" s="43">
        <f t="shared" si="18"/>
        <v>88</v>
      </c>
      <c r="D320" s="43" t="e">
        <f t="shared" si="19"/>
        <v>#NUM!</v>
      </c>
      <c r="E320" s="43" t="e">
        <f t="shared" si="19"/>
        <v>#NUM!</v>
      </c>
      <c r="F320" s="43" t="e">
        <f t="shared" si="19"/>
        <v>#NUM!</v>
      </c>
    </row>
    <row r="321" spans="3:6">
      <c r="C321" s="43">
        <f t="shared" si="18"/>
        <v>89</v>
      </c>
      <c r="D321" s="43" t="e">
        <f t="shared" si="19"/>
        <v>#NUM!</v>
      </c>
      <c r="E321" s="43" t="e">
        <f t="shared" si="19"/>
        <v>#NUM!</v>
      </c>
      <c r="F321" s="43" t="e">
        <f t="shared" si="19"/>
        <v>#NUM!</v>
      </c>
    </row>
    <row r="322" spans="3:6">
      <c r="C322" s="43">
        <f t="shared" si="18"/>
        <v>90</v>
      </c>
      <c r="D322" s="43" t="e">
        <f t="shared" si="19"/>
        <v>#NUM!</v>
      </c>
      <c r="E322" s="43" t="e">
        <f t="shared" si="19"/>
        <v>#NUM!</v>
      </c>
      <c r="F322" s="43" t="e">
        <f t="shared" si="19"/>
        <v>#NUM!</v>
      </c>
    </row>
    <row r="323" spans="3:6">
      <c r="C323" s="43">
        <f t="shared" si="18"/>
        <v>91</v>
      </c>
      <c r="D323" s="43" t="e">
        <f t="shared" si="19"/>
        <v>#NUM!</v>
      </c>
      <c r="E323" s="43" t="e">
        <f t="shared" si="19"/>
        <v>#NUM!</v>
      </c>
      <c r="F323" s="43" t="e">
        <f t="shared" si="19"/>
        <v>#NUM!</v>
      </c>
    </row>
    <row r="324" spans="3:6">
      <c r="C324" s="43">
        <f t="shared" si="18"/>
        <v>92</v>
      </c>
      <c r="D324" s="43" t="e">
        <f t="shared" si="19"/>
        <v>#NUM!</v>
      </c>
      <c r="E324" s="43" t="e">
        <f t="shared" si="19"/>
        <v>#NUM!</v>
      </c>
      <c r="F324" s="43" t="e">
        <f t="shared" si="19"/>
        <v>#NUM!</v>
      </c>
    </row>
    <row r="325" spans="3:6">
      <c r="C325" s="43">
        <f t="shared" si="18"/>
        <v>93</v>
      </c>
      <c r="D325" s="43" t="e">
        <f t="shared" si="19"/>
        <v>#NUM!</v>
      </c>
      <c r="E325" s="43" t="e">
        <f t="shared" si="19"/>
        <v>#NUM!</v>
      </c>
      <c r="F325" s="43" t="e">
        <f t="shared" si="19"/>
        <v>#NUM!</v>
      </c>
    </row>
    <row r="326" spans="3:6">
      <c r="C326" s="43">
        <f t="shared" si="18"/>
        <v>94</v>
      </c>
      <c r="D326" s="43" t="e">
        <f t="shared" si="19"/>
        <v>#NUM!</v>
      </c>
      <c r="E326" s="43" t="e">
        <f t="shared" si="19"/>
        <v>#NUM!</v>
      </c>
      <c r="F326" s="43" t="e">
        <f t="shared" si="19"/>
        <v>#NUM!</v>
      </c>
    </row>
    <row r="327" spans="3:6">
      <c r="C327" s="43">
        <f t="shared" si="18"/>
        <v>95</v>
      </c>
      <c r="D327" s="43" t="e">
        <f t="shared" si="19"/>
        <v>#NUM!</v>
      </c>
      <c r="E327" s="43" t="e">
        <f t="shared" si="19"/>
        <v>#NUM!</v>
      </c>
      <c r="F327" s="43" t="e">
        <f t="shared" si="19"/>
        <v>#NUM!</v>
      </c>
    </row>
    <row r="328" spans="3:6">
      <c r="C328" s="43">
        <f t="shared" si="18"/>
        <v>96</v>
      </c>
      <c r="D328" s="43" t="e">
        <f t="shared" si="19"/>
        <v>#NUM!</v>
      </c>
      <c r="E328" s="43" t="e">
        <f t="shared" si="19"/>
        <v>#NUM!</v>
      </c>
      <c r="F328" s="43" t="e">
        <f t="shared" si="19"/>
        <v>#NUM!</v>
      </c>
    </row>
    <row r="329" spans="3:6">
      <c r="C329" s="43">
        <f t="shared" si="18"/>
        <v>97</v>
      </c>
      <c r="D329" s="43" t="e">
        <f t="shared" si="19"/>
        <v>#NUM!</v>
      </c>
      <c r="E329" s="43" t="e">
        <f t="shared" si="19"/>
        <v>#NUM!</v>
      </c>
      <c r="F329" s="43" t="e">
        <f t="shared" si="19"/>
        <v>#NUM!</v>
      </c>
    </row>
    <row r="330" spans="3:6">
      <c r="C330" s="43">
        <f t="shared" si="18"/>
        <v>98</v>
      </c>
      <c r="D330" s="43" t="e">
        <f t="shared" si="19"/>
        <v>#NUM!</v>
      </c>
      <c r="E330" s="43" t="e">
        <f t="shared" si="19"/>
        <v>#NUM!</v>
      </c>
      <c r="F330" s="43" t="e">
        <f t="shared" si="19"/>
        <v>#NUM!</v>
      </c>
    </row>
    <row r="331" spans="3:6">
      <c r="C331" s="43">
        <f t="shared" si="18"/>
        <v>99</v>
      </c>
      <c r="D331" s="43" t="e">
        <f t="shared" si="19"/>
        <v>#NUM!</v>
      </c>
      <c r="E331" s="43" t="e">
        <f t="shared" si="19"/>
        <v>#NUM!</v>
      </c>
      <c r="F331" s="43" t="e">
        <f t="shared" si="19"/>
        <v>#NUM!</v>
      </c>
    </row>
    <row r="332" spans="3:6">
      <c r="C332" s="43">
        <f t="shared" si="18"/>
        <v>100</v>
      </c>
      <c r="D332" s="43" t="e">
        <f t="shared" si="19"/>
        <v>#NUM!</v>
      </c>
      <c r="E332" s="43" t="e">
        <f t="shared" si="19"/>
        <v>#NUM!</v>
      </c>
      <c r="F332" s="43" t="e">
        <f t="shared" si="19"/>
        <v>#NUM!</v>
      </c>
    </row>
    <row r="333" spans="3:6">
      <c r="C333" s="43">
        <f t="shared" si="18"/>
        <v>101</v>
      </c>
      <c r="D333" s="43" t="e">
        <f t="shared" si="19"/>
        <v>#NUM!</v>
      </c>
      <c r="E333" s="43" t="e">
        <f t="shared" si="19"/>
        <v>#NUM!</v>
      </c>
      <c r="F333" s="43" t="e">
        <f t="shared" si="19"/>
        <v>#NUM!</v>
      </c>
    </row>
    <row r="334" spans="3:6">
      <c r="C334" s="43">
        <f t="shared" si="18"/>
        <v>102</v>
      </c>
      <c r="D334" s="43" t="e">
        <f t="shared" si="19"/>
        <v>#NUM!</v>
      </c>
      <c r="E334" s="43" t="e">
        <f t="shared" si="19"/>
        <v>#NUM!</v>
      </c>
      <c r="F334" s="43" t="e">
        <f t="shared" si="19"/>
        <v>#NUM!</v>
      </c>
    </row>
    <row r="335" spans="3:6">
      <c r="C335" s="43">
        <f t="shared" si="18"/>
        <v>103</v>
      </c>
      <c r="D335" s="43" t="e">
        <f t="shared" si="19"/>
        <v>#NUM!</v>
      </c>
      <c r="E335" s="43" t="e">
        <f t="shared" si="19"/>
        <v>#NUM!</v>
      </c>
      <c r="F335" s="43" t="e">
        <f t="shared" si="19"/>
        <v>#NUM!</v>
      </c>
    </row>
    <row r="336" spans="3:6">
      <c r="C336" s="43">
        <f t="shared" si="18"/>
        <v>104</v>
      </c>
      <c r="D336" s="43" t="e">
        <f t="shared" si="19"/>
        <v>#NUM!</v>
      </c>
      <c r="E336" s="43" t="e">
        <f t="shared" si="19"/>
        <v>#NUM!</v>
      </c>
      <c r="F336" s="43" t="e">
        <f t="shared" si="19"/>
        <v>#NUM!</v>
      </c>
    </row>
    <row r="337" spans="3:6">
      <c r="C337" s="43">
        <f t="shared" si="18"/>
        <v>105</v>
      </c>
      <c r="D337" s="43" t="e">
        <f t="shared" si="19"/>
        <v>#NUM!</v>
      </c>
      <c r="E337" s="43" t="e">
        <f t="shared" si="19"/>
        <v>#NUM!</v>
      </c>
      <c r="F337" s="43" t="e">
        <f t="shared" si="19"/>
        <v>#NUM!</v>
      </c>
    </row>
    <row r="338" spans="3:6">
      <c r="C338" s="43">
        <f t="shared" si="18"/>
        <v>106</v>
      </c>
      <c r="D338" s="43" t="e">
        <f t="shared" si="19"/>
        <v>#NUM!</v>
      </c>
      <c r="E338" s="43" t="e">
        <f t="shared" si="19"/>
        <v>#NUM!</v>
      </c>
      <c r="F338" s="43" t="e">
        <f t="shared" si="19"/>
        <v>#NUM!</v>
      </c>
    </row>
    <row r="339" spans="3:6">
      <c r="C339" s="43">
        <f t="shared" si="18"/>
        <v>107</v>
      </c>
      <c r="D339" s="43" t="e">
        <f t="shared" si="19"/>
        <v>#NUM!</v>
      </c>
      <c r="E339" s="43" t="e">
        <f t="shared" si="19"/>
        <v>#NUM!</v>
      </c>
      <c r="F339" s="43" t="e">
        <f t="shared" si="19"/>
        <v>#NUM!</v>
      </c>
    </row>
    <row r="340" spans="3:6">
      <c r="C340" s="43">
        <f t="shared" si="18"/>
        <v>108</v>
      </c>
      <c r="D340" s="43" t="e">
        <f t="shared" si="19"/>
        <v>#NUM!</v>
      </c>
      <c r="E340" s="43" t="e">
        <f t="shared" si="19"/>
        <v>#NUM!</v>
      </c>
      <c r="F340" s="43" t="e">
        <f t="shared" si="19"/>
        <v>#NUM!</v>
      </c>
    </row>
    <row r="341" spans="3:6">
      <c r="C341" s="43">
        <f t="shared" si="18"/>
        <v>109</v>
      </c>
      <c r="D341" s="43" t="e">
        <f t="shared" si="19"/>
        <v>#NUM!</v>
      </c>
      <c r="E341" s="43" t="e">
        <f t="shared" si="19"/>
        <v>#NUM!</v>
      </c>
      <c r="F341" s="43" t="e">
        <f t="shared" si="19"/>
        <v>#NUM!</v>
      </c>
    </row>
    <row r="342" spans="3:6">
      <c r="C342" s="43">
        <f t="shared" si="18"/>
        <v>110</v>
      </c>
      <c r="D342" s="43" t="e">
        <f t="shared" si="19"/>
        <v>#NUM!</v>
      </c>
      <c r="E342" s="43" t="e">
        <f t="shared" si="19"/>
        <v>#NUM!</v>
      </c>
      <c r="F342" s="43" t="e">
        <f t="shared" si="19"/>
        <v>#NUM!</v>
      </c>
    </row>
    <row r="343" spans="3:6">
      <c r="C343" s="43">
        <f>C342+1</f>
        <v>111</v>
      </c>
      <c r="D343" s="43" t="e">
        <f>_xlfn.NORM.DIST($C343,D$23,D$24,FALSE)</f>
        <v>#NUM!</v>
      </c>
      <c r="E343" s="43" t="e">
        <f>_xlfn.NORM.DIST($C343,E$23,E$24,FALSE)</f>
        <v>#NUM!</v>
      </c>
      <c r="F343" s="43" t="e">
        <f t="shared" ref="F343:F406" si="20">_xlfn.NORM.DIST($C343,F$23,F$24,FALSE)</f>
        <v>#NUM!</v>
      </c>
    </row>
    <row r="344" spans="3:6">
      <c r="C344" s="43">
        <f t="shared" ref="C344:C362" si="21">C343+1</f>
        <v>112</v>
      </c>
      <c r="D344" s="43" t="e">
        <f t="shared" ref="D344:E372" si="22">_xlfn.NORM.DIST($C344,D$23,D$24,FALSE)</f>
        <v>#NUM!</v>
      </c>
      <c r="E344" s="43" t="e">
        <f t="shared" si="22"/>
        <v>#NUM!</v>
      </c>
      <c r="F344" s="43" t="e">
        <f t="shared" si="20"/>
        <v>#NUM!</v>
      </c>
    </row>
    <row r="345" spans="3:6">
      <c r="C345" s="43">
        <f t="shared" si="21"/>
        <v>113</v>
      </c>
      <c r="D345" s="43" t="e">
        <f t="shared" si="22"/>
        <v>#NUM!</v>
      </c>
      <c r="E345" s="43" t="e">
        <f t="shared" si="22"/>
        <v>#NUM!</v>
      </c>
      <c r="F345" s="43" t="e">
        <f t="shared" si="20"/>
        <v>#NUM!</v>
      </c>
    </row>
    <row r="346" spans="3:6">
      <c r="C346" s="43">
        <f t="shared" si="21"/>
        <v>114</v>
      </c>
      <c r="D346" s="43" t="e">
        <f t="shared" si="22"/>
        <v>#NUM!</v>
      </c>
      <c r="E346" s="43" t="e">
        <f t="shared" si="22"/>
        <v>#NUM!</v>
      </c>
      <c r="F346" s="43" t="e">
        <f t="shared" si="20"/>
        <v>#NUM!</v>
      </c>
    </row>
    <row r="347" spans="3:6">
      <c r="C347" s="43">
        <f t="shared" si="21"/>
        <v>115</v>
      </c>
      <c r="D347" s="43" t="e">
        <f t="shared" si="22"/>
        <v>#NUM!</v>
      </c>
      <c r="E347" s="43" t="e">
        <f t="shared" si="22"/>
        <v>#NUM!</v>
      </c>
      <c r="F347" s="43" t="e">
        <f t="shared" si="20"/>
        <v>#NUM!</v>
      </c>
    </row>
    <row r="348" spans="3:6">
      <c r="C348" s="43">
        <f t="shared" si="21"/>
        <v>116</v>
      </c>
      <c r="D348" s="43" t="e">
        <f t="shared" si="22"/>
        <v>#NUM!</v>
      </c>
      <c r="E348" s="43" t="e">
        <f t="shared" si="22"/>
        <v>#NUM!</v>
      </c>
      <c r="F348" s="43" t="e">
        <f t="shared" si="20"/>
        <v>#NUM!</v>
      </c>
    </row>
    <row r="349" spans="3:6">
      <c r="C349" s="43">
        <f t="shared" si="21"/>
        <v>117</v>
      </c>
      <c r="D349" s="43" t="e">
        <f t="shared" si="22"/>
        <v>#NUM!</v>
      </c>
      <c r="E349" s="43" t="e">
        <f t="shared" si="22"/>
        <v>#NUM!</v>
      </c>
      <c r="F349" s="43" t="e">
        <f t="shared" si="20"/>
        <v>#NUM!</v>
      </c>
    </row>
    <row r="350" spans="3:6">
      <c r="C350" s="43">
        <f t="shared" si="21"/>
        <v>118</v>
      </c>
      <c r="D350" s="43" t="e">
        <f t="shared" si="22"/>
        <v>#NUM!</v>
      </c>
      <c r="E350" s="43" t="e">
        <f t="shared" si="22"/>
        <v>#NUM!</v>
      </c>
      <c r="F350" s="43" t="e">
        <f t="shared" si="20"/>
        <v>#NUM!</v>
      </c>
    </row>
    <row r="351" spans="3:6">
      <c r="C351" s="43">
        <f t="shared" si="21"/>
        <v>119</v>
      </c>
      <c r="D351" s="43" t="e">
        <f t="shared" si="22"/>
        <v>#NUM!</v>
      </c>
      <c r="E351" s="43" t="e">
        <f t="shared" si="22"/>
        <v>#NUM!</v>
      </c>
      <c r="F351" s="43" t="e">
        <f t="shared" si="20"/>
        <v>#NUM!</v>
      </c>
    </row>
    <row r="352" spans="3:6">
      <c r="C352" s="43">
        <f t="shared" si="21"/>
        <v>120</v>
      </c>
      <c r="D352" s="43" t="e">
        <f t="shared" si="22"/>
        <v>#NUM!</v>
      </c>
      <c r="E352" s="43" t="e">
        <f t="shared" si="22"/>
        <v>#NUM!</v>
      </c>
      <c r="F352" s="43" t="e">
        <f t="shared" si="20"/>
        <v>#NUM!</v>
      </c>
    </row>
    <row r="353" spans="3:6">
      <c r="C353" s="43">
        <f t="shared" si="21"/>
        <v>121</v>
      </c>
      <c r="D353" s="43" t="e">
        <f t="shared" si="22"/>
        <v>#NUM!</v>
      </c>
      <c r="E353" s="43" t="e">
        <f t="shared" si="22"/>
        <v>#NUM!</v>
      </c>
      <c r="F353" s="43" t="e">
        <f t="shared" si="20"/>
        <v>#NUM!</v>
      </c>
    </row>
    <row r="354" spans="3:6">
      <c r="C354" s="43">
        <f t="shared" si="21"/>
        <v>122</v>
      </c>
      <c r="D354" s="43" t="e">
        <f t="shared" si="22"/>
        <v>#NUM!</v>
      </c>
      <c r="E354" s="43" t="e">
        <f t="shared" si="22"/>
        <v>#NUM!</v>
      </c>
      <c r="F354" s="43" t="e">
        <f t="shared" si="20"/>
        <v>#NUM!</v>
      </c>
    </row>
    <row r="355" spans="3:6">
      <c r="C355" s="43">
        <f t="shared" si="21"/>
        <v>123</v>
      </c>
      <c r="D355" s="43" t="e">
        <f t="shared" si="22"/>
        <v>#NUM!</v>
      </c>
      <c r="E355" s="43" t="e">
        <f t="shared" si="22"/>
        <v>#NUM!</v>
      </c>
      <c r="F355" s="43" t="e">
        <f t="shared" si="20"/>
        <v>#NUM!</v>
      </c>
    </row>
    <row r="356" spans="3:6">
      <c r="C356" s="43">
        <f t="shared" si="21"/>
        <v>124</v>
      </c>
      <c r="D356" s="43" t="e">
        <f t="shared" si="22"/>
        <v>#NUM!</v>
      </c>
      <c r="E356" s="43" t="e">
        <f t="shared" si="22"/>
        <v>#NUM!</v>
      </c>
      <c r="F356" s="43" t="e">
        <f t="shared" si="20"/>
        <v>#NUM!</v>
      </c>
    </row>
    <row r="357" spans="3:6">
      <c r="C357" s="43">
        <f t="shared" si="21"/>
        <v>125</v>
      </c>
      <c r="D357" s="43" t="e">
        <f t="shared" si="22"/>
        <v>#NUM!</v>
      </c>
      <c r="E357" s="43" t="e">
        <f t="shared" si="22"/>
        <v>#NUM!</v>
      </c>
      <c r="F357" s="43" t="e">
        <f t="shared" si="20"/>
        <v>#NUM!</v>
      </c>
    </row>
    <row r="358" spans="3:6">
      <c r="C358" s="43">
        <f t="shared" si="21"/>
        <v>126</v>
      </c>
      <c r="D358" s="43" t="e">
        <f t="shared" si="22"/>
        <v>#NUM!</v>
      </c>
      <c r="E358" s="43" t="e">
        <f t="shared" si="22"/>
        <v>#NUM!</v>
      </c>
      <c r="F358" s="43" t="e">
        <f t="shared" si="20"/>
        <v>#NUM!</v>
      </c>
    </row>
    <row r="359" spans="3:6">
      <c r="C359" s="43">
        <f t="shared" si="21"/>
        <v>127</v>
      </c>
      <c r="D359" s="43" t="e">
        <f t="shared" si="22"/>
        <v>#NUM!</v>
      </c>
      <c r="E359" s="43" t="e">
        <f t="shared" si="22"/>
        <v>#NUM!</v>
      </c>
      <c r="F359" s="43" t="e">
        <f t="shared" si="20"/>
        <v>#NUM!</v>
      </c>
    </row>
    <row r="360" spans="3:6">
      <c r="C360" s="43">
        <f t="shared" si="21"/>
        <v>128</v>
      </c>
      <c r="D360" s="43" t="e">
        <f t="shared" si="22"/>
        <v>#NUM!</v>
      </c>
      <c r="E360" s="43" t="e">
        <f t="shared" si="22"/>
        <v>#NUM!</v>
      </c>
      <c r="F360" s="43" t="e">
        <f t="shared" si="20"/>
        <v>#NUM!</v>
      </c>
    </row>
    <row r="361" spans="3:6">
      <c r="C361" s="43">
        <f t="shared" si="21"/>
        <v>129</v>
      </c>
      <c r="D361" s="43" t="e">
        <f t="shared" si="22"/>
        <v>#NUM!</v>
      </c>
      <c r="E361" s="43" t="e">
        <f t="shared" si="22"/>
        <v>#NUM!</v>
      </c>
      <c r="F361" s="43" t="e">
        <f t="shared" si="20"/>
        <v>#NUM!</v>
      </c>
    </row>
    <row r="362" spans="3:6">
      <c r="C362" s="43">
        <f t="shared" si="21"/>
        <v>130</v>
      </c>
      <c r="D362" s="43" t="e">
        <f t="shared" si="22"/>
        <v>#NUM!</v>
      </c>
      <c r="E362" s="43" t="e">
        <f t="shared" si="22"/>
        <v>#NUM!</v>
      </c>
      <c r="F362" s="43" t="e">
        <f t="shared" si="20"/>
        <v>#NUM!</v>
      </c>
    </row>
    <row r="363" spans="3:6">
      <c r="C363" s="43">
        <f>C362+1</f>
        <v>131</v>
      </c>
      <c r="D363" s="43" t="e">
        <f t="shared" si="22"/>
        <v>#NUM!</v>
      </c>
      <c r="E363" s="43" t="e">
        <f t="shared" si="22"/>
        <v>#NUM!</v>
      </c>
      <c r="F363" s="43" t="e">
        <f t="shared" si="20"/>
        <v>#NUM!</v>
      </c>
    </row>
    <row r="364" spans="3:6">
      <c r="C364" s="43">
        <f t="shared" ref="C364:C372" si="23">C363+1</f>
        <v>132</v>
      </c>
      <c r="D364" s="43" t="e">
        <f t="shared" si="22"/>
        <v>#NUM!</v>
      </c>
      <c r="E364" s="43" t="e">
        <f t="shared" si="22"/>
        <v>#NUM!</v>
      </c>
      <c r="F364" s="43" t="e">
        <f t="shared" si="20"/>
        <v>#NUM!</v>
      </c>
    </row>
    <row r="365" spans="3:6">
      <c r="C365" s="43">
        <f t="shared" si="23"/>
        <v>133</v>
      </c>
      <c r="D365" s="43" t="e">
        <f t="shared" si="22"/>
        <v>#NUM!</v>
      </c>
      <c r="E365" s="43" t="e">
        <f t="shared" si="22"/>
        <v>#NUM!</v>
      </c>
      <c r="F365" s="43" t="e">
        <f t="shared" si="20"/>
        <v>#NUM!</v>
      </c>
    </row>
    <row r="366" spans="3:6">
      <c r="C366" s="43">
        <f t="shared" si="23"/>
        <v>134</v>
      </c>
      <c r="D366" s="43" t="e">
        <f t="shared" si="22"/>
        <v>#NUM!</v>
      </c>
      <c r="E366" s="43" t="e">
        <f t="shared" si="22"/>
        <v>#NUM!</v>
      </c>
      <c r="F366" s="43" t="e">
        <f t="shared" si="20"/>
        <v>#NUM!</v>
      </c>
    </row>
    <row r="367" spans="3:6">
      <c r="C367" s="43">
        <f t="shared" si="23"/>
        <v>135</v>
      </c>
      <c r="D367" s="43" t="e">
        <f t="shared" si="22"/>
        <v>#NUM!</v>
      </c>
      <c r="E367" s="43" t="e">
        <f t="shared" si="22"/>
        <v>#NUM!</v>
      </c>
      <c r="F367" s="43" t="e">
        <f t="shared" si="20"/>
        <v>#NUM!</v>
      </c>
    </row>
    <row r="368" spans="3:6">
      <c r="C368" s="43">
        <f t="shared" si="23"/>
        <v>136</v>
      </c>
      <c r="D368" s="43" t="e">
        <f t="shared" si="22"/>
        <v>#NUM!</v>
      </c>
      <c r="E368" s="43" t="e">
        <f t="shared" si="22"/>
        <v>#NUM!</v>
      </c>
      <c r="F368" s="43" t="e">
        <f t="shared" si="20"/>
        <v>#NUM!</v>
      </c>
    </row>
    <row r="369" spans="3:6">
      <c r="C369" s="43">
        <f t="shared" si="23"/>
        <v>137</v>
      </c>
      <c r="D369" s="43" t="e">
        <f t="shared" si="22"/>
        <v>#NUM!</v>
      </c>
      <c r="E369" s="43" t="e">
        <f t="shared" si="22"/>
        <v>#NUM!</v>
      </c>
      <c r="F369" s="43" t="e">
        <f t="shared" si="20"/>
        <v>#NUM!</v>
      </c>
    </row>
    <row r="370" spans="3:6">
      <c r="C370" s="43">
        <f t="shared" si="23"/>
        <v>138</v>
      </c>
      <c r="D370" s="43" t="e">
        <f t="shared" si="22"/>
        <v>#NUM!</v>
      </c>
      <c r="E370" s="43" t="e">
        <f t="shared" si="22"/>
        <v>#NUM!</v>
      </c>
      <c r="F370" s="43" t="e">
        <f t="shared" si="20"/>
        <v>#NUM!</v>
      </c>
    </row>
    <row r="371" spans="3:6">
      <c r="C371" s="43">
        <f t="shared" si="23"/>
        <v>139</v>
      </c>
      <c r="D371" s="43" t="e">
        <f t="shared" si="22"/>
        <v>#NUM!</v>
      </c>
      <c r="E371" s="43" t="e">
        <f t="shared" si="22"/>
        <v>#NUM!</v>
      </c>
      <c r="F371" s="43" t="e">
        <f t="shared" si="20"/>
        <v>#NUM!</v>
      </c>
    </row>
    <row r="372" spans="3:6">
      <c r="C372" s="43">
        <f t="shared" si="23"/>
        <v>140</v>
      </c>
      <c r="D372" s="43" t="e">
        <f t="shared" si="22"/>
        <v>#NUM!</v>
      </c>
      <c r="E372" s="43" t="e">
        <f t="shared" si="22"/>
        <v>#NUM!</v>
      </c>
      <c r="F372" s="43" t="e">
        <f t="shared" si="20"/>
        <v>#NUM!</v>
      </c>
    </row>
    <row r="373" spans="3:6">
      <c r="C373" s="43">
        <f>C372+1</f>
        <v>141</v>
      </c>
      <c r="D373" s="43" t="e">
        <f>_xlfn.NORM.DIST($C373,D$23,D$24,FALSE)</f>
        <v>#NUM!</v>
      </c>
      <c r="E373" s="43" t="e">
        <f>_xlfn.NORM.DIST($C373,E$23,E$24,FALSE)</f>
        <v>#NUM!</v>
      </c>
      <c r="F373" s="43" t="e">
        <f t="shared" si="20"/>
        <v>#NUM!</v>
      </c>
    </row>
    <row r="374" spans="3:6">
      <c r="C374" s="43">
        <f t="shared" ref="C374:C392" si="24">C373+1</f>
        <v>142</v>
      </c>
      <c r="D374" s="43" t="e">
        <f t="shared" ref="D374:E392" si="25">_xlfn.NORM.DIST($C374,D$23,D$24,FALSE)</f>
        <v>#NUM!</v>
      </c>
      <c r="E374" s="43" t="e">
        <f t="shared" si="25"/>
        <v>#NUM!</v>
      </c>
      <c r="F374" s="43" t="e">
        <f t="shared" si="20"/>
        <v>#NUM!</v>
      </c>
    </row>
    <row r="375" spans="3:6">
      <c r="C375" s="43">
        <f t="shared" si="24"/>
        <v>143</v>
      </c>
      <c r="D375" s="43" t="e">
        <f t="shared" si="25"/>
        <v>#NUM!</v>
      </c>
      <c r="E375" s="43" t="e">
        <f t="shared" si="25"/>
        <v>#NUM!</v>
      </c>
      <c r="F375" s="43" t="e">
        <f t="shared" si="20"/>
        <v>#NUM!</v>
      </c>
    </row>
    <row r="376" spans="3:6">
      <c r="C376" s="43">
        <f t="shared" si="24"/>
        <v>144</v>
      </c>
      <c r="D376" s="43" t="e">
        <f t="shared" si="25"/>
        <v>#NUM!</v>
      </c>
      <c r="E376" s="43" t="e">
        <f t="shared" si="25"/>
        <v>#NUM!</v>
      </c>
      <c r="F376" s="43" t="e">
        <f t="shared" si="20"/>
        <v>#NUM!</v>
      </c>
    </row>
    <row r="377" spans="3:6">
      <c r="C377" s="43">
        <f t="shared" si="24"/>
        <v>145</v>
      </c>
      <c r="D377" s="43" t="e">
        <f t="shared" si="25"/>
        <v>#NUM!</v>
      </c>
      <c r="E377" s="43" t="e">
        <f t="shared" si="25"/>
        <v>#NUM!</v>
      </c>
      <c r="F377" s="43" t="e">
        <f t="shared" si="20"/>
        <v>#NUM!</v>
      </c>
    </row>
    <row r="378" spans="3:6">
      <c r="C378" s="43">
        <f t="shared" si="24"/>
        <v>146</v>
      </c>
      <c r="D378" s="43" t="e">
        <f t="shared" si="25"/>
        <v>#NUM!</v>
      </c>
      <c r="E378" s="43" t="e">
        <f t="shared" si="25"/>
        <v>#NUM!</v>
      </c>
      <c r="F378" s="43" t="e">
        <f t="shared" si="20"/>
        <v>#NUM!</v>
      </c>
    </row>
    <row r="379" spans="3:6">
      <c r="C379" s="43">
        <f t="shared" si="24"/>
        <v>147</v>
      </c>
      <c r="D379" s="43" t="e">
        <f t="shared" si="25"/>
        <v>#NUM!</v>
      </c>
      <c r="E379" s="43" t="e">
        <f t="shared" si="25"/>
        <v>#NUM!</v>
      </c>
      <c r="F379" s="43" t="e">
        <f t="shared" si="20"/>
        <v>#NUM!</v>
      </c>
    </row>
    <row r="380" spans="3:6">
      <c r="C380" s="43">
        <f t="shared" si="24"/>
        <v>148</v>
      </c>
      <c r="D380" s="43" t="e">
        <f t="shared" si="25"/>
        <v>#NUM!</v>
      </c>
      <c r="E380" s="43" t="e">
        <f t="shared" si="25"/>
        <v>#NUM!</v>
      </c>
      <c r="F380" s="43" t="e">
        <f t="shared" si="20"/>
        <v>#NUM!</v>
      </c>
    </row>
    <row r="381" spans="3:6">
      <c r="C381" s="43">
        <f t="shared" si="24"/>
        <v>149</v>
      </c>
      <c r="D381" s="43" t="e">
        <f t="shared" si="25"/>
        <v>#NUM!</v>
      </c>
      <c r="E381" s="43" t="e">
        <f t="shared" si="25"/>
        <v>#NUM!</v>
      </c>
      <c r="F381" s="43" t="e">
        <f t="shared" si="20"/>
        <v>#NUM!</v>
      </c>
    </row>
    <row r="382" spans="3:6">
      <c r="C382" s="43">
        <f t="shared" si="24"/>
        <v>150</v>
      </c>
      <c r="D382" s="43" t="e">
        <f t="shared" si="25"/>
        <v>#NUM!</v>
      </c>
      <c r="E382" s="43" t="e">
        <f t="shared" si="25"/>
        <v>#NUM!</v>
      </c>
      <c r="F382" s="43" t="e">
        <f t="shared" si="20"/>
        <v>#NUM!</v>
      </c>
    </row>
    <row r="383" spans="3:6">
      <c r="C383" s="43">
        <f t="shared" si="24"/>
        <v>151</v>
      </c>
      <c r="D383" s="43" t="e">
        <f t="shared" si="25"/>
        <v>#NUM!</v>
      </c>
      <c r="E383" s="43" t="e">
        <f t="shared" si="25"/>
        <v>#NUM!</v>
      </c>
      <c r="F383" s="43" t="e">
        <f t="shared" si="20"/>
        <v>#NUM!</v>
      </c>
    </row>
    <row r="384" spans="3:6">
      <c r="C384" s="43">
        <f t="shared" si="24"/>
        <v>152</v>
      </c>
      <c r="D384" s="43" t="e">
        <f t="shared" si="25"/>
        <v>#NUM!</v>
      </c>
      <c r="E384" s="43" t="e">
        <f t="shared" si="25"/>
        <v>#NUM!</v>
      </c>
      <c r="F384" s="43" t="e">
        <f t="shared" si="20"/>
        <v>#NUM!</v>
      </c>
    </row>
    <row r="385" spans="3:6">
      <c r="C385" s="43">
        <f t="shared" si="24"/>
        <v>153</v>
      </c>
      <c r="D385" s="43" t="e">
        <f t="shared" si="25"/>
        <v>#NUM!</v>
      </c>
      <c r="E385" s="43" t="e">
        <f t="shared" si="25"/>
        <v>#NUM!</v>
      </c>
      <c r="F385" s="43" t="e">
        <f t="shared" si="20"/>
        <v>#NUM!</v>
      </c>
    </row>
    <row r="386" spans="3:6">
      <c r="C386" s="43">
        <f t="shared" si="24"/>
        <v>154</v>
      </c>
      <c r="D386" s="43" t="e">
        <f t="shared" si="25"/>
        <v>#NUM!</v>
      </c>
      <c r="E386" s="43" t="e">
        <f t="shared" si="25"/>
        <v>#NUM!</v>
      </c>
      <c r="F386" s="43" t="e">
        <f t="shared" si="20"/>
        <v>#NUM!</v>
      </c>
    </row>
    <row r="387" spans="3:6">
      <c r="C387" s="43">
        <f t="shared" si="24"/>
        <v>155</v>
      </c>
      <c r="D387" s="43" t="e">
        <f t="shared" si="25"/>
        <v>#NUM!</v>
      </c>
      <c r="E387" s="43" t="e">
        <f t="shared" si="25"/>
        <v>#NUM!</v>
      </c>
      <c r="F387" s="43" t="e">
        <f t="shared" si="20"/>
        <v>#NUM!</v>
      </c>
    </row>
    <row r="388" spans="3:6">
      <c r="C388" s="43">
        <f t="shared" si="24"/>
        <v>156</v>
      </c>
      <c r="D388" s="43" t="e">
        <f t="shared" si="25"/>
        <v>#NUM!</v>
      </c>
      <c r="E388" s="43" t="e">
        <f t="shared" si="25"/>
        <v>#NUM!</v>
      </c>
      <c r="F388" s="43" t="e">
        <f t="shared" si="20"/>
        <v>#NUM!</v>
      </c>
    </row>
    <row r="389" spans="3:6">
      <c r="C389" s="43">
        <f t="shared" si="24"/>
        <v>157</v>
      </c>
      <c r="D389" s="43" t="e">
        <f t="shared" si="25"/>
        <v>#NUM!</v>
      </c>
      <c r="E389" s="43" t="e">
        <f t="shared" si="25"/>
        <v>#NUM!</v>
      </c>
      <c r="F389" s="43" t="e">
        <f t="shared" si="20"/>
        <v>#NUM!</v>
      </c>
    </row>
    <row r="390" spans="3:6">
      <c r="C390" s="43">
        <f t="shared" si="24"/>
        <v>158</v>
      </c>
      <c r="D390" s="43" t="e">
        <f t="shared" si="25"/>
        <v>#NUM!</v>
      </c>
      <c r="E390" s="43" t="e">
        <f t="shared" si="25"/>
        <v>#NUM!</v>
      </c>
      <c r="F390" s="43" t="e">
        <f t="shared" si="20"/>
        <v>#NUM!</v>
      </c>
    </row>
    <row r="391" spans="3:6">
      <c r="C391" s="43">
        <f t="shared" si="24"/>
        <v>159</v>
      </c>
      <c r="D391" s="43" t="e">
        <f t="shared" si="25"/>
        <v>#NUM!</v>
      </c>
      <c r="E391" s="43" t="e">
        <f t="shared" si="25"/>
        <v>#NUM!</v>
      </c>
      <c r="F391" s="43" t="e">
        <f t="shared" si="20"/>
        <v>#NUM!</v>
      </c>
    </row>
    <row r="392" spans="3:6">
      <c r="C392" s="43">
        <f t="shared" si="24"/>
        <v>160</v>
      </c>
      <c r="D392" s="43" t="e">
        <f t="shared" si="25"/>
        <v>#NUM!</v>
      </c>
      <c r="E392" s="43" t="e">
        <f t="shared" si="25"/>
        <v>#NUM!</v>
      </c>
      <c r="F392" s="43" t="e">
        <f t="shared" si="20"/>
        <v>#NUM!</v>
      </c>
    </row>
    <row r="393" spans="3:6">
      <c r="C393" s="43">
        <f>C392+1</f>
        <v>161</v>
      </c>
      <c r="D393" s="43" t="e">
        <f>_xlfn.NORM.DIST($C393,D$23,D$24,FALSE)</f>
        <v>#NUM!</v>
      </c>
      <c r="E393" s="43" t="e">
        <f>_xlfn.NORM.DIST($C393,E$23,E$24,FALSE)</f>
        <v>#NUM!</v>
      </c>
      <c r="F393" s="43" t="e">
        <f t="shared" si="20"/>
        <v>#NUM!</v>
      </c>
    </row>
    <row r="394" spans="3:6">
      <c r="C394" s="43">
        <f t="shared" ref="C394:C402" si="26">C393+1</f>
        <v>162</v>
      </c>
      <c r="D394" s="43" t="e">
        <f t="shared" ref="D394:E402" si="27">_xlfn.NORM.DIST($C394,D$23,D$24,FALSE)</f>
        <v>#NUM!</v>
      </c>
      <c r="E394" s="43" t="e">
        <f t="shared" si="27"/>
        <v>#NUM!</v>
      </c>
      <c r="F394" s="43" t="e">
        <f t="shared" si="20"/>
        <v>#NUM!</v>
      </c>
    </row>
    <row r="395" spans="3:6">
      <c r="C395" s="43">
        <f t="shared" si="26"/>
        <v>163</v>
      </c>
      <c r="D395" s="43" t="e">
        <f t="shared" si="27"/>
        <v>#NUM!</v>
      </c>
      <c r="E395" s="43" t="e">
        <f t="shared" si="27"/>
        <v>#NUM!</v>
      </c>
      <c r="F395" s="43" t="e">
        <f t="shared" si="20"/>
        <v>#NUM!</v>
      </c>
    </row>
    <row r="396" spans="3:6">
      <c r="C396" s="43">
        <f t="shared" si="26"/>
        <v>164</v>
      </c>
      <c r="D396" s="43" t="e">
        <f t="shared" si="27"/>
        <v>#NUM!</v>
      </c>
      <c r="E396" s="43" t="e">
        <f t="shared" si="27"/>
        <v>#NUM!</v>
      </c>
      <c r="F396" s="43" t="e">
        <f t="shared" si="20"/>
        <v>#NUM!</v>
      </c>
    </row>
    <row r="397" spans="3:6">
      <c r="C397" s="43">
        <f t="shared" si="26"/>
        <v>165</v>
      </c>
      <c r="D397" s="43" t="e">
        <f t="shared" si="27"/>
        <v>#NUM!</v>
      </c>
      <c r="E397" s="43" t="e">
        <f t="shared" si="27"/>
        <v>#NUM!</v>
      </c>
      <c r="F397" s="43" t="e">
        <f t="shared" si="20"/>
        <v>#NUM!</v>
      </c>
    </row>
    <row r="398" spans="3:6">
      <c r="C398" s="43">
        <f t="shared" si="26"/>
        <v>166</v>
      </c>
      <c r="D398" s="43" t="e">
        <f t="shared" si="27"/>
        <v>#NUM!</v>
      </c>
      <c r="E398" s="43" t="e">
        <f t="shared" si="27"/>
        <v>#NUM!</v>
      </c>
      <c r="F398" s="43" t="e">
        <f t="shared" si="20"/>
        <v>#NUM!</v>
      </c>
    </row>
    <row r="399" spans="3:6">
      <c r="C399" s="43">
        <f t="shared" si="26"/>
        <v>167</v>
      </c>
      <c r="D399" s="43" t="e">
        <f t="shared" si="27"/>
        <v>#NUM!</v>
      </c>
      <c r="E399" s="43" t="e">
        <f t="shared" si="27"/>
        <v>#NUM!</v>
      </c>
      <c r="F399" s="43" t="e">
        <f t="shared" si="20"/>
        <v>#NUM!</v>
      </c>
    </row>
    <row r="400" spans="3:6">
      <c r="C400" s="43">
        <f t="shared" si="26"/>
        <v>168</v>
      </c>
      <c r="D400" s="43" t="e">
        <f t="shared" si="27"/>
        <v>#NUM!</v>
      </c>
      <c r="E400" s="43" t="e">
        <f t="shared" si="27"/>
        <v>#NUM!</v>
      </c>
      <c r="F400" s="43" t="e">
        <f t="shared" si="20"/>
        <v>#NUM!</v>
      </c>
    </row>
    <row r="401" spans="3:6">
      <c r="C401" s="43">
        <f t="shared" si="26"/>
        <v>169</v>
      </c>
      <c r="D401" s="43" t="e">
        <f t="shared" si="27"/>
        <v>#NUM!</v>
      </c>
      <c r="E401" s="43" t="e">
        <f t="shared" si="27"/>
        <v>#NUM!</v>
      </c>
      <c r="F401" s="43" t="e">
        <f t="shared" si="20"/>
        <v>#NUM!</v>
      </c>
    </row>
    <row r="402" spans="3:6">
      <c r="C402" s="43">
        <f t="shared" si="26"/>
        <v>170</v>
      </c>
      <c r="D402" s="43" t="e">
        <f t="shared" si="27"/>
        <v>#NUM!</v>
      </c>
      <c r="E402" s="43" t="e">
        <f t="shared" si="27"/>
        <v>#NUM!</v>
      </c>
      <c r="F402" s="43" t="e">
        <f t="shared" si="20"/>
        <v>#NUM!</v>
      </c>
    </row>
    <row r="403" spans="3:6">
      <c r="C403" s="43">
        <f>C402+1</f>
        <v>171</v>
      </c>
      <c r="D403" s="43" t="e">
        <f>_xlfn.NORM.DIST($C403,D$23,D$24,FALSE)</f>
        <v>#NUM!</v>
      </c>
      <c r="E403" s="43" t="e">
        <f>_xlfn.NORM.DIST($C403,E$23,E$24,FALSE)</f>
        <v>#NUM!</v>
      </c>
      <c r="F403" s="43" t="e">
        <f t="shared" si="20"/>
        <v>#NUM!</v>
      </c>
    </row>
    <row r="404" spans="3:6">
      <c r="C404" s="43">
        <f t="shared" ref="C404:C413" si="28">C403+1</f>
        <v>172</v>
      </c>
      <c r="D404" s="43" t="e">
        <f t="shared" ref="D404:F414" si="29">_xlfn.NORM.DIST($C404,D$23,D$24,FALSE)</f>
        <v>#NUM!</v>
      </c>
      <c r="E404" s="43" t="e">
        <f t="shared" si="29"/>
        <v>#NUM!</v>
      </c>
      <c r="F404" s="43" t="e">
        <f t="shared" si="20"/>
        <v>#NUM!</v>
      </c>
    </row>
    <row r="405" spans="3:6">
      <c r="C405" s="43">
        <f t="shared" si="28"/>
        <v>173</v>
      </c>
      <c r="D405" s="43" t="e">
        <f t="shared" si="29"/>
        <v>#NUM!</v>
      </c>
      <c r="E405" s="43" t="e">
        <f t="shared" si="29"/>
        <v>#NUM!</v>
      </c>
      <c r="F405" s="43" t="e">
        <f t="shared" si="20"/>
        <v>#NUM!</v>
      </c>
    </row>
    <row r="406" spans="3:6">
      <c r="C406" s="43">
        <f t="shared" si="28"/>
        <v>174</v>
      </c>
      <c r="D406" s="43" t="e">
        <f t="shared" si="29"/>
        <v>#NUM!</v>
      </c>
      <c r="E406" s="43" t="e">
        <f t="shared" si="29"/>
        <v>#NUM!</v>
      </c>
      <c r="F406" s="43" t="e">
        <f t="shared" si="20"/>
        <v>#NUM!</v>
      </c>
    </row>
    <row r="407" spans="3:6">
      <c r="C407" s="43">
        <f t="shared" si="28"/>
        <v>175</v>
      </c>
      <c r="D407" s="43" t="e">
        <f t="shared" si="29"/>
        <v>#NUM!</v>
      </c>
      <c r="E407" s="43" t="e">
        <f t="shared" si="29"/>
        <v>#NUM!</v>
      </c>
      <c r="F407" s="43" t="e">
        <f t="shared" si="29"/>
        <v>#NUM!</v>
      </c>
    </row>
    <row r="408" spans="3:6">
      <c r="C408" s="43">
        <f t="shared" si="28"/>
        <v>176</v>
      </c>
      <c r="D408" s="43" t="e">
        <f t="shared" si="29"/>
        <v>#NUM!</v>
      </c>
      <c r="E408" s="43" t="e">
        <f t="shared" si="29"/>
        <v>#NUM!</v>
      </c>
      <c r="F408" s="43" t="e">
        <f t="shared" si="29"/>
        <v>#NUM!</v>
      </c>
    </row>
    <row r="409" spans="3:6">
      <c r="C409" s="43">
        <f t="shared" si="28"/>
        <v>177</v>
      </c>
      <c r="D409" s="43" t="e">
        <f t="shared" si="29"/>
        <v>#NUM!</v>
      </c>
      <c r="E409" s="43" t="e">
        <f t="shared" si="29"/>
        <v>#NUM!</v>
      </c>
      <c r="F409" s="43" t="e">
        <f t="shared" si="29"/>
        <v>#NUM!</v>
      </c>
    </row>
    <row r="410" spans="3:6">
      <c r="C410" s="43">
        <f t="shared" si="28"/>
        <v>178</v>
      </c>
      <c r="D410" s="43" t="e">
        <f t="shared" si="29"/>
        <v>#NUM!</v>
      </c>
      <c r="E410" s="43" t="e">
        <f t="shared" si="29"/>
        <v>#NUM!</v>
      </c>
      <c r="F410" s="43" t="e">
        <f t="shared" si="29"/>
        <v>#NUM!</v>
      </c>
    </row>
    <row r="411" spans="3:6">
      <c r="C411" s="43">
        <f t="shared" si="28"/>
        <v>179</v>
      </c>
      <c r="D411" s="43" t="e">
        <f t="shared" si="29"/>
        <v>#NUM!</v>
      </c>
      <c r="E411" s="43" t="e">
        <f t="shared" si="29"/>
        <v>#NUM!</v>
      </c>
      <c r="F411" s="43" t="e">
        <f t="shared" si="29"/>
        <v>#NUM!</v>
      </c>
    </row>
    <row r="412" spans="3:6">
      <c r="C412" s="43">
        <f t="shared" si="28"/>
        <v>180</v>
      </c>
      <c r="D412" s="43" t="e">
        <f t="shared" si="29"/>
        <v>#NUM!</v>
      </c>
      <c r="E412" s="43" t="e">
        <f t="shared" si="29"/>
        <v>#NUM!</v>
      </c>
      <c r="F412" s="43" t="e">
        <f t="shared" si="29"/>
        <v>#NUM!</v>
      </c>
    </row>
    <row r="413" spans="3:6">
      <c r="C413" s="43">
        <f t="shared" si="28"/>
        <v>181</v>
      </c>
      <c r="D413" s="43" t="e">
        <f t="shared" si="29"/>
        <v>#NUM!</v>
      </c>
      <c r="E413" s="43" t="e">
        <f t="shared" si="29"/>
        <v>#NUM!</v>
      </c>
      <c r="F413" s="43" t="e">
        <f t="shared" si="29"/>
        <v>#NUM!</v>
      </c>
    </row>
    <row r="414" spans="3:6">
      <c r="C414" s="43">
        <f>C413+1</f>
        <v>182</v>
      </c>
      <c r="D414" s="43" t="e">
        <f t="shared" si="29"/>
        <v>#NUM!</v>
      </c>
      <c r="E414" s="43" t="e">
        <f t="shared" si="29"/>
        <v>#NUM!</v>
      </c>
      <c r="F414" s="43" t="e">
        <f t="shared" si="29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2023-11-05T13:07:41Z</dcterms:modified>
  <cp:category/>
  <cp:contentStatus/>
</cp:coreProperties>
</file>